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510" windowHeight="9345" activeTab="5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</sheets>
  <definedNames>
    <definedName name="_xlfn.AGGREGATE" hidden="1">#NAME?</definedName>
    <definedName name="Z_275DFD7D_EE38_41C8_9025_B452DBD4B083_.wvu.PrintArea" localSheetId="0" hidden="1">'1'!$A$1:$F$37</definedName>
    <definedName name="Z_275DFD7D_EE38_41C8_9025_B452DBD4B083_.wvu.PrintTitles" localSheetId="0" hidden="1">'1'!$A:$E,'1'!$5:$6</definedName>
    <definedName name="_xlnm.Print_Titles" localSheetId="0">'1'!$A:$E,'1'!$5:$6</definedName>
    <definedName name="_xlnm.Print_Titles" localSheetId="2">'3'!$5:$9</definedName>
    <definedName name="_xlnm.Print_Titles" localSheetId="3">'4'!$B:$B</definedName>
    <definedName name="_xlnm.Print_Titles" localSheetId="5">'6'!$7:$8</definedName>
    <definedName name="_xlnm.Print_Area" localSheetId="0">'1'!$A$1:$F$37</definedName>
  </definedNames>
  <calcPr fullCalcOnLoad="1"/>
</workbook>
</file>

<file path=xl/sharedStrings.xml><?xml version="1.0" encoding="utf-8"?>
<sst xmlns="http://schemas.openxmlformats.org/spreadsheetml/2006/main" count="214" uniqueCount="152">
  <si>
    <t>Код тимчасової класифікації видатків та кредитування місцевих бюджетів</t>
  </si>
  <si>
    <t>Всього</t>
  </si>
  <si>
    <t>з них</t>
  </si>
  <si>
    <t>оплата праці</t>
  </si>
  <si>
    <t>комунальні послуги та енергоносії</t>
  </si>
  <si>
    <t>бюджет розвитку</t>
  </si>
  <si>
    <t>ВСЬОГО</t>
  </si>
  <si>
    <t>(грн.)</t>
  </si>
  <si>
    <t>Загальний фонд</t>
  </si>
  <si>
    <t>Спеціальний фонд</t>
  </si>
  <si>
    <t>Разом</t>
  </si>
  <si>
    <t>Соціальний захист  та соціальне забезпечення населення</t>
  </si>
  <si>
    <t>О1</t>
  </si>
  <si>
    <t>Транспорт, дорожнє господарство, зв"язок, телекомунікації та інформатика</t>
  </si>
  <si>
    <t>Освіта</t>
  </si>
  <si>
    <t xml:space="preserve">Разом </t>
  </si>
  <si>
    <t>Найменування програми</t>
  </si>
  <si>
    <t>Код</t>
  </si>
  <si>
    <t>Офіційні трансферти</t>
  </si>
  <si>
    <t>Від органів державного управління</t>
  </si>
  <si>
    <t>Всього доходів</t>
  </si>
  <si>
    <t>грн.</t>
  </si>
  <si>
    <t>Код функціональної класифікації видатків та кредитування бюджету</t>
  </si>
  <si>
    <t>видатки розвитку</t>
  </si>
  <si>
    <t>О910</t>
  </si>
  <si>
    <t>Найменування згідно
 з класифікацією доходів бюджету</t>
  </si>
  <si>
    <t>в т.ч. бюджет розвитку</t>
  </si>
  <si>
    <t xml:space="preserve">Дотації </t>
  </si>
  <si>
    <t>О620</t>
  </si>
  <si>
    <t>О456</t>
  </si>
  <si>
    <t>до рішення сільської ради</t>
  </si>
  <si>
    <t>Назва об'єктів відповідно до проектно-кошторисної документації, тощо</t>
  </si>
  <si>
    <t>Загальний обсяг фінансування будівництва</t>
  </si>
  <si>
    <t xml:space="preserve">Відсоток завершеності будівництва об'єктів на майбутні роки </t>
  </si>
  <si>
    <t xml:space="preserve">Всього видатків на  завершення будівництва об'єктів на майбутні роки </t>
  </si>
  <si>
    <t>Разом видатків на поточний рік</t>
  </si>
  <si>
    <t>до рішення сільської  ради</t>
  </si>
  <si>
    <t xml:space="preserve">Код  програмної  класифікації видатків та кредитування місцевих бюджетів </t>
  </si>
  <si>
    <t>Код  ТПКВКМБ</t>
  </si>
  <si>
    <t>Код ФКВКБ</t>
  </si>
  <si>
    <t>Видатки загального фонду</t>
  </si>
  <si>
    <t>Видатки спеціального фонду</t>
  </si>
  <si>
    <t>РАЗОМ</t>
  </si>
  <si>
    <t>споживання</t>
  </si>
  <si>
    <t>розвитку</t>
  </si>
  <si>
    <t>Найменування головного розпорядника, відповідального виконавця, бюджетної програми або напрямку видатків згідно  типовою відомчою  (ТКВКМБ)</t>
  </si>
  <si>
    <t>в тому числі</t>
  </si>
  <si>
    <t>за рахунок коштів переданих із загального фонду бюджету</t>
  </si>
  <si>
    <t xml:space="preserve">Код </t>
  </si>
  <si>
    <t>600000</t>
  </si>
  <si>
    <t>Фінансування за активними операціями</t>
  </si>
  <si>
    <t>602100</t>
  </si>
  <si>
    <t>Зміна обсягу готівкових коштів на початок періоду</t>
  </si>
  <si>
    <t>602400</t>
  </si>
  <si>
    <t>Всього за типом боргового зобов'язання</t>
  </si>
  <si>
    <t>Код бюджету</t>
  </si>
  <si>
    <t>Назва місцевого бюджету адміністративно-територіальної одиниці</t>
  </si>
  <si>
    <t>Субвенція з загального фонду</t>
  </si>
  <si>
    <t>Субвенція з спеціального фонду</t>
  </si>
  <si>
    <t>Субвенції з сільського  бюджету</t>
  </si>
  <si>
    <t>Найменування згідно з класифікацією фінансування бюджету</t>
  </si>
  <si>
    <t>200000</t>
  </si>
  <si>
    <t>Внутрішнє фінансування</t>
  </si>
  <si>
    <t>Фінансування за рахунок зміни залишків коштів бюджетів</t>
  </si>
  <si>
    <t>208100</t>
  </si>
  <si>
    <t>Фінансування за рахунок зміни залишків коштів бюджетів на початок  періоду</t>
  </si>
  <si>
    <t>208400</t>
  </si>
  <si>
    <t>Кошти, що передаються із загального фонду бюджету до бюджету розвитку (спеціального фонду) </t>
  </si>
  <si>
    <t>Всього за типом кредитора</t>
  </si>
  <si>
    <t>Зміни обсягів бюджетних коштів</t>
  </si>
  <si>
    <t>О150</t>
  </si>
  <si>
    <t>Надання дошкільної освіти</t>
  </si>
  <si>
    <t>Утримання та розвиток автомобільних доріг та дорожньої інфраструктури за рахунок коштів місцевого бюджету</t>
  </si>
  <si>
    <t>Міжбюджетні трансферти з сільського бюджету  на 2018 рік</t>
  </si>
  <si>
    <t>Перелік місцевих ( регіональних) програм , які фінансуються за рахунок коштів сільського бюджету у 2018 році</t>
  </si>
  <si>
    <t>В.т.ч.Бармаківський ДНЗ "Джерельце"</t>
  </si>
  <si>
    <t>до рішення Великожитинської сільської  ради</t>
  </si>
  <si>
    <t>Фінансування сільського бюджету на 2018 рік</t>
  </si>
  <si>
    <t>Сільський голова</t>
  </si>
  <si>
    <t>Великожитинська сільська рада</t>
  </si>
  <si>
    <t>до рішення Великожитинської сільської ради</t>
  </si>
  <si>
    <t xml:space="preserve">Переліку об’єктів,
видатки на які у 2018 році будуть здійснюватися
за рахунок коштів бюджету розвитку сільського  бюджету 
</t>
  </si>
  <si>
    <t xml:space="preserve">Великожитинська сільська рада </t>
  </si>
  <si>
    <t>Програма економічного та соціального розвитку сільської ради на 2018рік</t>
  </si>
  <si>
    <t>Доходи сільського бюджету на 2018 рік</t>
  </si>
  <si>
    <t>Додаток 4</t>
  </si>
  <si>
    <t>Додаток 6</t>
  </si>
  <si>
    <t>Дотації з районного бюджету</t>
  </si>
  <si>
    <t xml:space="preserve">       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</si>
  <si>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</si>
  <si>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Культура і мистецтво</t>
  </si>
  <si>
    <t>О828</t>
  </si>
  <si>
    <t>Забезпечення діяльності палаців i будинків культури, клубів, центрів дозвілля та iнших клубних закладів</t>
  </si>
  <si>
    <t>в.т.ч.Великожитинський будинок культури</t>
  </si>
  <si>
    <t>О829</t>
  </si>
  <si>
    <t>Інші заходи в галузі культури і мистецтва</t>
  </si>
  <si>
    <t>О443</t>
  </si>
  <si>
    <t>Розроблення схем планування та забудови територій (містобудівної документації)</t>
  </si>
  <si>
    <t>Будівництво та регіональний розвиток</t>
  </si>
  <si>
    <t>Столярчук М.А.</t>
  </si>
  <si>
    <t>Житлово-комунальне господарство</t>
  </si>
  <si>
    <t>Організація благоустрою населених пунктів</t>
  </si>
  <si>
    <t>Інші субвенції з місцевого бюджету</t>
  </si>
  <si>
    <t>О180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</si>
  <si>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</si>
  <si>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Міжбюджетні трансферти</t>
  </si>
  <si>
    <t>Субвенція з місцевого бюджету державному бюджету на виконання програм соціально-економічного розвитку регіонів</t>
  </si>
  <si>
    <t>від     червня 2018 року  № проект</t>
  </si>
  <si>
    <t>від      червня 2018року №проект</t>
  </si>
  <si>
    <t>Шпанівська сільська рада</t>
  </si>
  <si>
    <t>Державний бюджет</t>
  </si>
  <si>
    <t>15414,00</t>
  </si>
  <si>
    <t>від       червня  2018 року №проект</t>
  </si>
  <si>
    <t>від      червня 2018 року № проект</t>
  </si>
  <si>
    <t>Програма захисту населення і територій від надзвичайних ситуацій та забезпечення організації заходів пожежної, тегногенної безпеки на 2017-2022року</t>
  </si>
  <si>
    <t xml:space="preserve">                                    Додаток № 1
до рішення Великожитинської сільської ради                                                            від       червня 2018 року №проект</t>
  </si>
  <si>
    <t>Податкові надходження  </t>
  </si>
  <si>
    <t>Пальне</t>
  </si>
  <si>
    <t>Акцизний податок з ввезених на митну територію України підакцизних товарів(продукції)</t>
  </si>
  <si>
    <t>Акцизний податок з реалізації суб"єктами господарюванняроздрібної торгівлі підакцизних товарів</t>
  </si>
  <si>
    <t>Акцизний податок з вироблених в Україні підакцизних товарів(продукції)</t>
  </si>
  <si>
    <t>Місцеві податки</t>
  </si>
  <si>
    <t>Податок на майно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</si>
  <si>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</si>
  <si>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</si>
  <si>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</si>
  <si>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</si>
  <si>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</si>
  <si>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</si>
  <si>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</si>
  <si>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Єдиний податок 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</si>
  <si>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</si>
  <si>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</si>
  <si>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Внутрішні податки на товари та послуги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</si>
  <si>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</si>
  <si>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</si>
  <si>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</si>
  <si>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Неподаткові надходження  </t>
  </si>
  <si>
    <t>Разом доходів</t>
  </si>
  <si>
    <t>Додаток №5</t>
  </si>
  <si>
    <t>Програма святкування у 2018році 500річчя села Малий Житин</t>
  </si>
  <si>
    <t xml:space="preserve">Інші субвенції з місцевого бюджету   на утримання апарату Шпанівської сільської ради </t>
  </si>
  <si>
    <t xml:space="preserve">    </t>
  </si>
  <si>
    <t xml:space="preserve">                                       Столярчук М.А.</t>
  </si>
  <si>
    <t xml:space="preserve">                                Столярчук М.А.</t>
  </si>
  <si>
    <t xml:space="preserve">                       Столярчук М.А.</t>
  </si>
  <si>
    <t xml:space="preserve">                  Додаток  2</t>
  </si>
  <si>
    <t>Субвенція з місцевого бюджету державному бюджету на виконання програм соціально-економічного та культурного розвитку регіонів на придбання устаткування та інструменту на пост технічного обслуговування автомобілів ДПРЗ-3 ГУ ДСНС України у Рівненській області</t>
  </si>
  <si>
    <t xml:space="preserve">                Столярчук М.А.</t>
  </si>
  <si>
    <t>Виготовлення проектно-кошторисної документації на капітальний ремонт дорожнього покриття вул. Польова в селі Великий Житин Рівненського району Рівненської області</t>
  </si>
  <si>
    <t>Виготовлення проектно-кошторисної документації на капітальний ремонт дорожнього покриття вул.Незалежності  в селі Великий Житин Рівненського району Рівненської області</t>
  </si>
  <si>
    <t xml:space="preserve">Програма  оздоровлення та відпочинку дітей і розвитку мережі дитячих закладів оздоровлення та відпочинку на період до 2022року  </t>
  </si>
</sst>
</file>

<file path=xl/styles.xml><?xml version="1.0" encoding="utf-8"?>
<styleSheet xmlns="http://schemas.openxmlformats.org/spreadsheetml/2006/main">
  <numFmts count="6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  <numFmt numFmtId="182" formatCode="#,##0.0"/>
    <numFmt numFmtId="183" formatCode="#,##0.000"/>
    <numFmt numFmtId="184" formatCode="0.0000"/>
    <numFmt numFmtId="185" formatCode="0.00000"/>
    <numFmt numFmtId="186" formatCode="0.000000"/>
    <numFmt numFmtId="187" formatCode="0.0000000"/>
    <numFmt numFmtId="188" formatCode="0.00000000"/>
    <numFmt numFmtId="189" formatCode="0.000000000"/>
    <numFmt numFmtId="190" formatCode="0.0000000000"/>
    <numFmt numFmtId="191" formatCode="_-* #,##0.0\ _г_р_н_._-;\-* #,##0.0\ _г_р_н_._-;_-* &quot;-&quot;??\ _г_р_н_._-;_-@_-"/>
    <numFmt numFmtId="192" formatCode="_-* #,##0\ _г_р_н_._-;\-* #,##0\ _г_р_н_._-;_-* &quot;-&quot;??\ _г_р_н_._-;_-@_-"/>
    <numFmt numFmtId="193" formatCode="_-* #,##0.000\ _г_р_н_._-;\-* #,##0.000\ _г_р_н_._-;_-* &quot;-&quot;??\ _г_р_н_._-;_-@_-"/>
    <numFmt numFmtId="194" formatCode="_-* #,##0.0000\ _г_р_н_._-;\-* #,##0.0000\ _г_р_н_._-;_-* &quot;-&quot;??\ _г_р_н_._-;_-@_-"/>
    <numFmt numFmtId="195" formatCode="_-* #,##0.00000\ _г_р_н_._-;\-* #,##0.00000\ _г_р_н_._-;_-* &quot;-&quot;??\ _г_р_н_._-;_-@_-"/>
    <numFmt numFmtId="196" formatCode="_-* #,##0.000000\ _г_р_н_._-;\-* #,##0.000000\ _г_р_н_._-;_-* &quot;-&quot;??\ _г_р_н_._-;_-@_-"/>
    <numFmt numFmtId="197" formatCode="_-* #,##0.0000000\ _г_р_н_._-;\-* #,##0.0000000\ _г_р_н_._-;_-* &quot;-&quot;??\ _г_р_н_._-;_-@_-"/>
    <numFmt numFmtId="198" formatCode="#,##0\ &quot;€&quot;;\-#,##0\ &quot;€&quot;"/>
    <numFmt numFmtId="199" formatCode="#,##0\ &quot;€&quot;;[Red]\-#,##0\ &quot;€&quot;"/>
    <numFmt numFmtId="200" formatCode="#,##0.00\ &quot;€&quot;;\-#,##0.00\ &quot;€&quot;"/>
    <numFmt numFmtId="201" formatCode="#,##0.00\ &quot;€&quot;;[Red]\-#,##0.00\ &quot;€&quot;"/>
    <numFmt numFmtId="202" formatCode="_-* #,##0\ &quot;€&quot;_-;\-* #,##0\ &quot;€&quot;_-;_-* &quot;-&quot;\ &quot;€&quot;_-;_-@_-"/>
    <numFmt numFmtId="203" formatCode="_-* #,##0\ _€_-;\-* #,##0\ _€_-;_-* &quot;-&quot;\ _€_-;_-@_-"/>
    <numFmt numFmtId="204" formatCode="_-* #,##0.00\ &quot;€&quot;_-;\-* #,##0.00\ &quot;€&quot;_-;_-* &quot;-&quot;??\ &quot;€&quot;_-;_-@_-"/>
    <numFmt numFmtId="205" formatCode="_-* #,##0.00\ _€_-;\-* #,##0.00\ _€_-;_-* &quot;-&quot;??\ _€_-;_-@_-"/>
    <numFmt numFmtId="206" formatCode="* #,##0;* \-#,##0;* &quot;-&quot;;@"/>
    <numFmt numFmtId="207" formatCode="* #,##0.00;* \-#,##0.00;* &quot;-&quot;??;@"/>
    <numFmt numFmtId="208" formatCode="* _-#,##0&quot;р.&quot;;* \-#,##0&quot;р.&quot;;* _-&quot;-&quot;&quot;р.&quot;;@"/>
    <numFmt numFmtId="209" formatCode="* _-#,##0.00&quot;р.&quot;;* \-#,##0.00&quot;р.&quot;;* _-&quot;-&quot;??&quot;р.&quot;;@"/>
    <numFmt numFmtId="210" formatCode="#,##0_ ;[Red]\-#,##0\ "/>
    <numFmt numFmtId="211" formatCode="#,##0.0_ ;[Red]\-#,##0.0\ "/>
    <numFmt numFmtId="212" formatCode="#,##0.0000"/>
    <numFmt numFmtId="213" formatCode="00000000000"/>
    <numFmt numFmtId="214" formatCode="&quot;Так&quot;;&quot;Так&quot;;&quot;Ні&quot;"/>
    <numFmt numFmtId="215" formatCode="&quot;Істина&quot;;&quot;Істина&quot;;&quot;Хибність&quot;"/>
    <numFmt numFmtId="216" formatCode="&quot;Увімк&quot;;&quot;Увімк&quot;;&quot;Вимк&quot;"/>
    <numFmt numFmtId="217" formatCode="[$-FC19]d\ mmmm\ yyyy\ &quot;г.&quot;"/>
    <numFmt numFmtId="218" formatCode="&quot;True&quot;;&quot;True&quot;;&quot;False&quot;"/>
    <numFmt numFmtId="219" formatCode="[$¥€-2]\ ###,000_);[Red]\([$€-2]\ ###,000\)"/>
    <numFmt numFmtId="220" formatCode="&quot;Да&quot;;&quot;Да&quot;;&quot;Нет&quot;"/>
    <numFmt numFmtId="221" formatCode="&quot;Истина&quot;;&quot;Истина&quot;;&quot;Ложь&quot;"/>
    <numFmt numFmtId="222" formatCode="&quot;Вкл&quot;;&quot;Вкл&quot;;&quot;Выкл&quot;"/>
    <numFmt numFmtId="223" formatCode="[$€-2]\ ###,000_);[Red]\([$€-2]\ ###,000\)"/>
  </numFmts>
  <fonts count="86">
    <font>
      <sz val="10"/>
      <name val="Arial Cyr"/>
      <family val="0"/>
    </font>
    <font>
      <b/>
      <sz val="11"/>
      <name val="Times New Roman"/>
      <family val="1"/>
    </font>
    <font>
      <b/>
      <sz val="18"/>
      <name val="Times New Roman"/>
      <family val="1"/>
    </font>
    <font>
      <b/>
      <sz val="10"/>
      <name val="Times New Roman"/>
      <family val="1"/>
    </font>
    <font>
      <b/>
      <sz val="12"/>
      <name val="Arial Cyr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4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b/>
      <sz val="10"/>
      <name val="Arial Cyr"/>
      <family val="0"/>
    </font>
    <font>
      <sz val="14"/>
      <name val="Arial Cyr"/>
      <family val="0"/>
    </font>
    <font>
      <b/>
      <sz val="12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b/>
      <sz val="14"/>
      <name val="Arial"/>
      <family val="2"/>
    </font>
    <font>
      <sz val="8"/>
      <name val="Arial Cyr"/>
      <family val="0"/>
    </font>
    <font>
      <b/>
      <sz val="12"/>
      <color indexed="8"/>
      <name val="Times New Roman"/>
      <family val="1"/>
    </font>
    <font>
      <sz val="14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Arial"/>
      <family val="2"/>
    </font>
    <font>
      <b/>
      <i/>
      <sz val="12"/>
      <name val="Times New Roman"/>
      <family val="1"/>
    </font>
    <font>
      <sz val="18"/>
      <name val="Times New Roman"/>
      <family val="1"/>
    </font>
    <font>
      <sz val="18"/>
      <name val="Arial Cyr"/>
      <family val="0"/>
    </font>
    <font>
      <i/>
      <sz val="12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name val="Times New Roman Cyr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.8"/>
      <name val="Times New Roman"/>
      <family val="1"/>
    </font>
    <font>
      <b/>
      <sz val="14"/>
      <color indexed="8"/>
      <name val="Times New Roman Cyr"/>
      <family val="1"/>
    </font>
    <font>
      <sz val="10"/>
      <name val="Courier New"/>
      <family val="3"/>
    </font>
    <font>
      <sz val="10"/>
      <color indexed="8"/>
      <name val="ARIAL"/>
      <family val="0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u val="single"/>
      <sz val="10"/>
      <name val="Helv"/>
      <family val="0"/>
    </font>
    <font>
      <b/>
      <sz val="10"/>
      <name val="Helv"/>
      <family val="0"/>
    </font>
    <font>
      <b/>
      <sz val="10"/>
      <color indexed="42"/>
      <name val="Helv"/>
      <family val="0"/>
    </font>
    <font>
      <sz val="10"/>
      <name val="Arial"/>
      <family val="2"/>
    </font>
    <font>
      <b/>
      <sz val="10"/>
      <name val="Arial"/>
      <family val="2"/>
    </font>
    <font>
      <sz val="14"/>
      <name val="Helv"/>
      <family val="0"/>
    </font>
    <font>
      <b/>
      <sz val="14"/>
      <name val="Arial Cyr"/>
      <family val="0"/>
    </font>
    <font>
      <b/>
      <sz val="18"/>
      <name val="Helv"/>
      <family val="0"/>
    </font>
    <font>
      <i/>
      <sz val="10"/>
      <name val="Helv"/>
      <family val="0"/>
    </font>
    <font>
      <b/>
      <sz val="20"/>
      <name val="Times New Roman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b/>
      <sz val="12"/>
      <name val="Helv"/>
      <family val="0"/>
    </font>
    <font>
      <b/>
      <sz val="18"/>
      <color indexed="8"/>
      <name val="Times New Roman"/>
      <family val="1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i/>
      <sz val="16"/>
      <name val="Times New Roman"/>
      <family val="1"/>
    </font>
    <font>
      <i/>
      <sz val="16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0"/>
    </font>
    <font>
      <b/>
      <sz val="28"/>
      <color indexed="8"/>
      <name val="Times New Roman"/>
      <family val="0"/>
    </font>
    <font>
      <sz val="11"/>
      <color theme="1"/>
      <name val="Calibri"/>
      <family val="2"/>
    </font>
    <font>
      <sz val="12"/>
      <color rgb="FF000000"/>
      <name val="Times New Roman"/>
      <family val="1"/>
    </font>
    <font>
      <b/>
      <sz val="14"/>
      <color theme="1"/>
      <name val="Times New Roman"/>
      <family val="1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1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13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80" fillId="3" borderId="0" applyNumberFormat="0" applyBorder="0" applyAlignment="0" applyProtection="0"/>
    <xf numFmtId="0" fontId="28" fillId="4" borderId="0" applyNumberFormat="0" applyBorder="0" applyAlignment="0" applyProtection="0"/>
    <xf numFmtId="0" fontId="80" fillId="5" borderId="0" applyNumberFormat="0" applyBorder="0" applyAlignment="0" applyProtection="0"/>
    <xf numFmtId="0" fontId="28" fillId="6" borderId="0" applyNumberFormat="0" applyBorder="0" applyAlignment="0" applyProtection="0"/>
    <xf numFmtId="0" fontId="80" fillId="7" borderId="0" applyNumberFormat="0" applyBorder="0" applyAlignment="0" applyProtection="0"/>
    <xf numFmtId="0" fontId="28" fillId="8" borderId="0" applyNumberFormat="0" applyBorder="0" applyAlignment="0" applyProtection="0"/>
    <xf numFmtId="0" fontId="80" fillId="9" borderId="0" applyNumberFormat="0" applyBorder="0" applyAlignment="0" applyProtection="0"/>
    <xf numFmtId="0" fontId="28" fillId="10" borderId="0" applyNumberFormat="0" applyBorder="0" applyAlignment="0" applyProtection="0"/>
    <xf numFmtId="0" fontId="80" fillId="11" borderId="0" applyNumberFormat="0" applyBorder="0" applyAlignment="0" applyProtection="0"/>
    <xf numFmtId="0" fontId="28" fillId="12" borderId="0" applyNumberFormat="0" applyBorder="0" applyAlignment="0" applyProtection="0"/>
    <xf numFmtId="0" fontId="8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2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4" borderId="0" applyNumberFormat="0" applyBorder="0" applyAlignment="0" applyProtection="0"/>
    <xf numFmtId="0" fontId="80" fillId="17" borderId="0" applyNumberFormat="0" applyBorder="0" applyAlignment="0" applyProtection="0"/>
    <xf numFmtId="0" fontId="28" fillId="15" borderId="0" applyNumberFormat="0" applyBorder="0" applyAlignment="0" applyProtection="0"/>
    <xf numFmtId="0" fontId="80" fillId="18" borderId="0" applyNumberFormat="0" applyBorder="0" applyAlignment="0" applyProtection="0"/>
    <xf numFmtId="0" fontId="28" fillId="19" borderId="0" applyNumberFormat="0" applyBorder="0" applyAlignment="0" applyProtection="0"/>
    <xf numFmtId="0" fontId="80" fillId="20" borderId="0" applyNumberFormat="0" applyBorder="0" applyAlignment="0" applyProtection="0"/>
    <xf numFmtId="0" fontId="28" fillId="8" borderId="0" applyNumberFormat="0" applyBorder="0" applyAlignment="0" applyProtection="0"/>
    <xf numFmtId="0" fontId="80" fillId="21" borderId="0" applyNumberFormat="0" applyBorder="0" applyAlignment="0" applyProtection="0"/>
    <xf numFmtId="0" fontId="28" fillId="14" borderId="0" applyNumberFormat="0" applyBorder="0" applyAlignment="0" applyProtection="0"/>
    <xf numFmtId="0" fontId="80" fillId="22" borderId="0" applyNumberFormat="0" applyBorder="0" applyAlignment="0" applyProtection="0"/>
    <xf numFmtId="0" fontId="28" fillId="23" borderId="0" applyNumberFormat="0" applyBorder="0" applyAlignment="0" applyProtection="0"/>
    <xf numFmtId="0" fontId="80" fillId="2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25" borderId="0" applyNumberFormat="0" applyBorder="0" applyAlignment="0" applyProtection="0"/>
    <xf numFmtId="0" fontId="28" fillId="4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9" fillId="26" borderId="0" applyNumberFormat="0" applyBorder="0" applyAlignment="0" applyProtection="0"/>
    <xf numFmtId="0" fontId="80" fillId="27" borderId="0" applyNumberFormat="0" applyBorder="0" applyAlignment="0" applyProtection="0"/>
    <xf numFmtId="0" fontId="29" fillId="15" borderId="0" applyNumberFormat="0" applyBorder="0" applyAlignment="0" applyProtection="0"/>
    <xf numFmtId="0" fontId="80" fillId="28" borderId="0" applyNumberFormat="0" applyBorder="0" applyAlignment="0" applyProtection="0"/>
    <xf numFmtId="0" fontId="29" fillId="19" borderId="0" applyNumberFormat="0" applyBorder="0" applyAlignment="0" applyProtection="0"/>
    <xf numFmtId="0" fontId="80" fillId="29" borderId="0" applyNumberFormat="0" applyBorder="0" applyAlignment="0" applyProtection="0"/>
    <xf numFmtId="0" fontId="29" fillId="30" borderId="0" applyNumberFormat="0" applyBorder="0" applyAlignment="0" applyProtection="0"/>
    <xf numFmtId="0" fontId="80" fillId="31" borderId="0" applyNumberFormat="0" applyBorder="0" applyAlignment="0" applyProtection="0"/>
    <xf numFmtId="0" fontId="29" fillId="32" borderId="0" applyNumberFormat="0" applyBorder="0" applyAlignment="0" applyProtection="0"/>
    <xf numFmtId="0" fontId="80" fillId="33" borderId="0" applyNumberFormat="0" applyBorder="0" applyAlignment="0" applyProtection="0"/>
    <xf numFmtId="0" fontId="29" fillId="34" borderId="0" applyNumberFormat="0" applyBorder="0" applyAlignment="0" applyProtection="0"/>
    <xf numFmtId="0" fontId="80" fillId="35" borderId="0" applyNumberFormat="0" applyBorder="0" applyAlignment="0" applyProtection="0"/>
    <xf numFmtId="0" fontId="29" fillId="10" borderId="0" applyNumberFormat="0" applyBorder="0" applyAlignment="0" applyProtection="0"/>
    <xf numFmtId="0" fontId="29" fillId="36" borderId="0" applyNumberFormat="0" applyBorder="0" applyAlignment="0" applyProtection="0"/>
    <xf numFmtId="0" fontId="29" fillId="23" borderId="0" applyNumberFormat="0" applyBorder="0" applyAlignment="0" applyProtection="0"/>
    <xf numFmtId="0" fontId="29" fillId="4" borderId="0" applyNumberFormat="0" applyBorder="0" applyAlignment="0" applyProtection="0"/>
    <xf numFmtId="0" fontId="29" fillId="10" borderId="0" applyNumberFormat="0" applyBorder="0" applyAlignment="0" applyProtection="0"/>
    <xf numFmtId="0" fontId="29" fillId="15" borderId="0" applyNumberFormat="0" applyBorder="0" applyAlignment="0" applyProtection="0"/>
    <xf numFmtId="0" fontId="0" fillId="0" borderId="0">
      <alignment/>
      <protection/>
    </xf>
    <xf numFmtId="0" fontId="29" fillId="37" borderId="0" applyNumberFormat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29" fillId="30" borderId="0" applyNumberFormat="0" applyBorder="0" applyAlignment="0" applyProtection="0"/>
    <xf numFmtId="0" fontId="29" fillId="32" borderId="0" applyNumberFormat="0" applyBorder="0" applyAlignment="0" applyProtection="0"/>
    <xf numFmtId="0" fontId="29" fillId="36" borderId="0" applyNumberFormat="0" applyBorder="0" applyAlignment="0" applyProtection="0"/>
    <xf numFmtId="0" fontId="29" fillId="40" borderId="0" applyNumberFormat="0" applyBorder="0" applyAlignment="0" applyProtection="0"/>
    <xf numFmtId="0" fontId="29" fillId="36" borderId="0" applyNumberFormat="0" applyBorder="0" applyAlignment="0" applyProtection="0"/>
    <xf numFmtId="0" fontId="29" fillId="23" borderId="0" applyNumberFormat="0" applyBorder="0" applyAlignment="0" applyProtection="0"/>
    <xf numFmtId="0" fontId="29" fillId="41" borderId="0" applyNumberFormat="0" applyBorder="0" applyAlignment="0" applyProtection="0"/>
    <xf numFmtId="0" fontId="29" fillId="32" borderId="0" applyNumberFormat="0" applyBorder="0" applyAlignment="0" applyProtection="0"/>
    <xf numFmtId="0" fontId="29" fillId="38" borderId="0" applyNumberFormat="0" applyBorder="0" applyAlignment="0" applyProtection="0"/>
    <xf numFmtId="0" fontId="30" fillId="12" borderId="1" applyNumberFormat="0" applyAlignment="0" applyProtection="0"/>
    <xf numFmtId="0" fontId="31" fillId="42" borderId="2" applyNumberFormat="0" applyAlignment="0" applyProtection="0"/>
    <xf numFmtId="0" fontId="32" fillId="42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5" fillId="0" borderId="0">
      <alignment vertical="top"/>
      <protection/>
    </xf>
    <xf numFmtId="0" fontId="36" fillId="0" borderId="6" applyNumberFormat="0" applyFill="0" applyAlignment="0" applyProtection="0"/>
    <xf numFmtId="0" fontId="37" fillId="43" borderId="7" applyNumberFormat="0" applyAlignment="0" applyProtection="0"/>
    <xf numFmtId="0" fontId="38" fillId="0" borderId="0" applyNumberFormat="0" applyFill="0" applyBorder="0" applyAlignment="0" applyProtection="0"/>
    <xf numFmtId="0" fontId="39" fillId="25" borderId="0" applyNumberFormat="0" applyBorder="0" applyAlignment="0" applyProtection="0"/>
    <xf numFmtId="0" fontId="56" fillId="44" borderId="1" applyNumberFormat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14" fillId="0" borderId="0">
      <alignment/>
      <protection/>
    </xf>
    <xf numFmtId="0" fontId="6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40" fillId="4" borderId="0" applyNumberFormat="0" applyBorder="0" applyAlignment="0" applyProtection="0"/>
    <xf numFmtId="0" fontId="40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16" borderId="9" applyNumberFormat="0" applyFont="0" applyAlignment="0" applyProtection="0"/>
    <xf numFmtId="0" fontId="14" fillId="16" borderId="9" applyNumberFormat="0" applyFont="0" applyAlignment="0" applyProtection="0"/>
    <xf numFmtId="9" fontId="0" fillId="0" borderId="0" applyFont="0" applyFill="0" applyBorder="0" applyAlignment="0" applyProtection="0"/>
    <xf numFmtId="0" fontId="31" fillId="44" borderId="2" applyNumberFormat="0" applyAlignment="0" applyProtection="0"/>
    <xf numFmtId="0" fontId="42" fillId="0" borderId="10" applyNumberFormat="0" applyFill="0" applyAlignment="0" applyProtection="0"/>
    <xf numFmtId="0" fontId="57" fillId="25" borderId="0" applyNumberFormat="0" applyBorder="0" applyAlignment="0" applyProtection="0"/>
    <xf numFmtId="0" fontId="10" fillId="0" borderId="0">
      <alignment/>
      <protection/>
    </xf>
    <xf numFmtId="0" fontId="4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6" borderId="0" applyNumberFormat="0" applyBorder="0" applyAlignment="0" applyProtection="0"/>
  </cellStyleXfs>
  <cellXfs count="303">
    <xf numFmtId="0" fontId="0" fillId="0" borderId="0" xfId="0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/>
    </xf>
    <xf numFmtId="0" fontId="13" fillId="0" borderId="0" xfId="0" applyFont="1" applyFill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21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0" fontId="21" fillId="0" borderId="0" xfId="0" applyFont="1" applyAlignment="1">
      <alignment horizontal="left"/>
    </xf>
    <xf numFmtId="0" fontId="22" fillId="0" borderId="0" xfId="0" applyFont="1" applyAlignment="1">
      <alignment horizontal="center" vertical="center"/>
    </xf>
    <xf numFmtId="3" fontId="19" fillId="0" borderId="0" xfId="0" applyNumberFormat="1" applyFont="1" applyAlignment="1">
      <alignment/>
    </xf>
    <xf numFmtId="0" fontId="19" fillId="0" borderId="0" xfId="0" applyFont="1" applyAlignment="1">
      <alignment/>
    </xf>
    <xf numFmtId="3" fontId="7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0" fontId="4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3" fontId="15" fillId="0" borderId="0" xfId="0" applyNumberFormat="1" applyFont="1" applyBorder="1" applyAlignment="1">
      <alignment/>
    </xf>
    <xf numFmtId="0" fontId="21" fillId="0" borderId="0" xfId="0" applyFont="1" applyAlignment="1">
      <alignment horizontal="left"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3" fillId="6" borderId="11" xfId="0" applyFont="1" applyFill="1" applyBorder="1" applyAlignment="1">
      <alignment wrapText="1" shrinkToFit="1"/>
    </xf>
    <xf numFmtId="0" fontId="9" fillId="6" borderId="11" xfId="0" applyFont="1" applyFill="1" applyBorder="1" applyAlignment="1">
      <alignment horizontal="left" wrapText="1" shrinkToFit="1"/>
    </xf>
    <xf numFmtId="0" fontId="23" fillId="6" borderId="12" xfId="0" applyFont="1" applyFill="1" applyBorder="1" applyAlignment="1">
      <alignment horizontal="right"/>
    </xf>
    <xf numFmtId="0" fontId="14" fillId="0" borderId="0" xfId="0" applyFont="1" applyAlignment="1">
      <alignment/>
    </xf>
    <xf numFmtId="0" fontId="27" fillId="6" borderId="13" xfId="0" applyFont="1" applyFill="1" applyBorder="1" applyAlignment="1">
      <alignment/>
    </xf>
    <xf numFmtId="0" fontId="7" fillId="6" borderId="13" xfId="0" applyFont="1" applyFill="1" applyBorder="1" applyAlignment="1">
      <alignment horizontal="center" vertical="center" wrapText="1"/>
    </xf>
    <xf numFmtId="0" fontId="7" fillId="6" borderId="14" xfId="0" applyFont="1" applyFill="1" applyBorder="1" applyAlignment="1">
      <alignment horizontal="center"/>
    </xf>
    <xf numFmtId="3" fontId="7" fillId="6" borderId="14" xfId="0" applyNumberFormat="1" applyFont="1" applyFill="1" applyBorder="1" applyAlignment="1">
      <alignment horizontal="center" vertical="center" wrapText="1"/>
    </xf>
    <xf numFmtId="1" fontId="46" fillId="0" borderId="0" xfId="0" applyNumberFormat="1" applyFont="1" applyFill="1" applyBorder="1" applyAlignment="1">
      <alignment horizontal="right" vertical="center" wrapText="1"/>
    </xf>
    <xf numFmtId="49" fontId="45" fillId="0" borderId="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49" fontId="9" fillId="6" borderId="11" xfId="0" applyNumberFormat="1" applyFont="1" applyFill="1" applyBorder="1" applyAlignment="1">
      <alignment horizontal="center" vertical="center" wrapText="1"/>
    </xf>
    <xf numFmtId="4" fontId="9" fillId="6" borderId="11" xfId="0" applyNumberFormat="1" applyFont="1" applyFill="1" applyBorder="1" applyAlignment="1">
      <alignment horizontal="right" wrapText="1"/>
    </xf>
    <xf numFmtId="4" fontId="9" fillId="6" borderId="11" xfId="0" applyNumberFormat="1" applyFont="1" applyFill="1" applyBorder="1" applyAlignment="1">
      <alignment horizontal="center" vertical="center" wrapText="1"/>
    </xf>
    <xf numFmtId="49" fontId="20" fillId="0" borderId="11" xfId="0" applyNumberFormat="1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3" fontId="20" fillId="0" borderId="0" xfId="0" applyNumberFormat="1" applyFont="1" applyAlignment="1">
      <alignment vertical="center"/>
    </xf>
    <xf numFmtId="49" fontId="3" fillId="0" borderId="12" xfId="0" applyNumberFormat="1" applyFont="1" applyBorder="1" applyAlignment="1">
      <alignment horizontal="center" vertical="center" wrapText="1"/>
    </xf>
    <xf numFmtId="0" fontId="14" fillId="0" borderId="0" xfId="119" applyNumberFormat="1" applyFont="1" applyFill="1" applyAlignment="1" applyProtection="1">
      <alignment/>
      <protection/>
    </xf>
    <xf numFmtId="0" fontId="14" fillId="0" borderId="0" xfId="119" applyFont="1" applyFill="1" applyProtection="1">
      <alignment/>
      <protection/>
    </xf>
    <xf numFmtId="0" fontId="14" fillId="0" borderId="0" xfId="119" applyNumberFormat="1" applyFont="1" applyFill="1" applyAlignment="1" applyProtection="1">
      <alignment/>
      <protection locked="0"/>
    </xf>
    <xf numFmtId="0" fontId="48" fillId="0" borderId="15" xfId="119" applyNumberFormat="1" applyFont="1" applyFill="1" applyBorder="1" applyAlignment="1" applyProtection="1">
      <alignment vertical="center"/>
      <protection/>
    </xf>
    <xf numFmtId="0" fontId="48" fillId="0" borderId="15" xfId="119" applyNumberFormat="1" applyFont="1" applyFill="1" applyBorder="1" applyAlignment="1" applyProtection="1">
      <alignment horizontal="right" vertical="center"/>
      <protection/>
    </xf>
    <xf numFmtId="0" fontId="9" fillId="0" borderId="11" xfId="119" applyNumberFormat="1" applyFont="1" applyFill="1" applyBorder="1" applyAlignment="1" applyProtection="1">
      <alignment horizontal="center" vertical="center" wrapText="1"/>
      <protection/>
    </xf>
    <xf numFmtId="0" fontId="3" fillId="0" borderId="11" xfId="119" applyNumberFormat="1" applyFont="1" applyFill="1" applyBorder="1" applyAlignment="1" applyProtection="1">
      <alignment horizontal="center" vertical="center" wrapText="1"/>
      <protection/>
    </xf>
    <xf numFmtId="3" fontId="18" fillId="0" borderId="11" xfId="119" applyNumberFormat="1" applyFont="1" applyBorder="1" applyAlignment="1" applyProtection="1">
      <alignment vertical="center" wrapText="1"/>
      <protection/>
    </xf>
    <xf numFmtId="3" fontId="49" fillId="0" borderId="11" xfId="119" applyNumberFormat="1" applyFont="1" applyBorder="1" applyAlignment="1" applyProtection="1">
      <alignment vertical="center" wrapText="1"/>
      <protection/>
    </xf>
    <xf numFmtId="0" fontId="8" fillId="0" borderId="0" xfId="119" applyNumberFormat="1" applyFont="1" applyFill="1" applyAlignment="1" applyProtection="1">
      <alignment wrapText="1"/>
      <protection/>
    </xf>
    <xf numFmtId="0" fontId="8" fillId="0" borderId="0" xfId="119" applyFont="1" applyFill="1" applyAlignment="1" applyProtection="1">
      <alignment wrapText="1"/>
      <protection/>
    </xf>
    <xf numFmtId="3" fontId="50" fillId="0" borderId="11" xfId="119" applyNumberFormat="1" applyFont="1" applyBorder="1" applyAlignment="1" applyProtection="1">
      <alignment vertical="center" wrapText="1"/>
      <protection locked="0"/>
    </xf>
    <xf numFmtId="3" fontId="50" fillId="0" borderId="11" xfId="119" applyNumberFormat="1" applyFont="1" applyBorder="1" applyAlignment="1" applyProtection="1">
      <alignment vertical="center" wrapText="1"/>
      <protection/>
    </xf>
    <xf numFmtId="0" fontId="20" fillId="0" borderId="0" xfId="119" applyNumberFormat="1" applyFont="1" applyFill="1" applyAlignment="1" applyProtection="1">
      <alignment wrapText="1"/>
      <protection/>
    </xf>
    <xf numFmtId="0" fontId="20" fillId="0" borderId="0" xfId="119" applyFont="1" applyFill="1" applyAlignment="1" applyProtection="1">
      <alignment wrapText="1"/>
      <protection/>
    </xf>
    <xf numFmtId="0" fontId="21" fillId="0" borderId="11" xfId="119" applyNumberFormat="1" applyFont="1" applyFill="1" applyBorder="1" applyAlignment="1" applyProtection="1">
      <alignment horizontal="center" vertical="center" wrapText="1"/>
      <protection/>
    </xf>
    <xf numFmtId="0" fontId="21" fillId="0" borderId="0" xfId="119" applyNumberFormat="1" applyFont="1" applyFill="1" applyAlignment="1" applyProtection="1">
      <alignment wrapText="1"/>
      <protection/>
    </xf>
    <xf numFmtId="0" fontId="21" fillId="0" borderId="0" xfId="119" applyFont="1" applyFill="1" applyAlignment="1" applyProtection="1">
      <alignment wrapText="1"/>
      <protection/>
    </xf>
    <xf numFmtId="0" fontId="7" fillId="0" borderId="0" xfId="119" applyFont="1" applyProtection="1">
      <alignment/>
      <protection locked="0"/>
    </xf>
    <xf numFmtId="0" fontId="7" fillId="0" borderId="0" xfId="119" applyNumberFormat="1" applyFont="1" applyFill="1" applyAlignment="1" applyProtection="1">
      <alignment/>
      <protection locked="0"/>
    </xf>
    <xf numFmtId="0" fontId="7" fillId="0" borderId="0" xfId="119" applyFont="1" applyFill="1" applyProtection="1">
      <alignment/>
      <protection locked="0"/>
    </xf>
    <xf numFmtId="0" fontId="20" fillId="0" borderId="0" xfId="119" applyNumberFormat="1" applyFont="1" applyFill="1" applyAlignment="1" applyProtection="1">
      <alignment/>
      <protection/>
    </xf>
    <xf numFmtId="0" fontId="20" fillId="0" borderId="0" xfId="119" applyFont="1" applyFill="1" applyProtection="1">
      <alignment/>
      <protection/>
    </xf>
    <xf numFmtId="0" fontId="27" fillId="0" borderId="16" xfId="0" applyFont="1" applyFill="1" applyBorder="1" applyAlignment="1">
      <alignment/>
    </xf>
    <xf numFmtId="0" fontId="7" fillId="0" borderId="16" xfId="0" applyFont="1" applyFill="1" applyBorder="1" applyAlignment="1">
      <alignment horizontal="center" vertical="center" wrapText="1"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10" fillId="0" borderId="0" xfId="0" applyFont="1" applyAlignment="1">
      <alignment horizontal="right"/>
    </xf>
    <xf numFmtId="0" fontId="14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/>
    </xf>
    <xf numFmtId="0" fontId="11" fillId="0" borderId="0" xfId="0" applyFont="1" applyAlignment="1">
      <alignment/>
    </xf>
    <xf numFmtId="0" fontId="14" fillId="6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Alignment="1">
      <alignment/>
    </xf>
    <xf numFmtId="0" fontId="59" fillId="0" borderId="11" xfId="0" applyFont="1" applyBorder="1" applyAlignment="1">
      <alignment horizontal="left"/>
    </xf>
    <xf numFmtId="0" fontId="26" fillId="44" borderId="11" xfId="0" applyFont="1" applyFill="1" applyBorder="1" applyAlignment="1">
      <alignment horizontal="left" wrapText="1" shrinkToFit="1"/>
    </xf>
    <xf numFmtId="0" fontId="0" fillId="6" borderId="11" xfId="0" applyFill="1" applyBorder="1" applyAlignment="1">
      <alignment horizontal="left"/>
    </xf>
    <xf numFmtId="0" fontId="20" fillId="0" borderId="11" xfId="0" applyFont="1" applyBorder="1" applyAlignment="1">
      <alignment horizontal="left" wrapText="1" shrinkToFit="1"/>
    </xf>
    <xf numFmtId="0" fontId="26" fillId="0" borderId="11" xfId="0" applyFont="1" applyFill="1" applyBorder="1" applyAlignment="1">
      <alignment horizontal="left"/>
    </xf>
    <xf numFmtId="0" fontId="26" fillId="44" borderId="11" xfId="0" applyFont="1" applyFill="1" applyBorder="1" applyAlignment="1">
      <alignment horizontal="left"/>
    </xf>
    <xf numFmtId="0" fontId="20" fillId="0" borderId="11" xfId="0" applyFont="1" applyBorder="1" applyAlignment="1">
      <alignment horizontal="left"/>
    </xf>
    <xf numFmtId="0" fontId="9" fillId="6" borderId="11" xfId="0" applyFont="1" applyFill="1" applyBorder="1" applyAlignment="1">
      <alignment horizontal="left"/>
    </xf>
    <xf numFmtId="0" fontId="14" fillId="6" borderId="11" xfId="0" applyFont="1" applyFill="1" applyBorder="1" applyAlignment="1">
      <alignment horizontal="left"/>
    </xf>
    <xf numFmtId="0" fontId="3" fillId="6" borderId="11" xfId="0" applyFont="1" applyFill="1" applyBorder="1" applyAlignment="1">
      <alignment horizontal="left"/>
    </xf>
    <xf numFmtId="0" fontId="3" fillId="0" borderId="11" xfId="0" applyFont="1" applyBorder="1" applyAlignment="1">
      <alignment horizontal="left" wrapText="1"/>
    </xf>
    <xf numFmtId="0" fontId="9" fillId="6" borderId="11" xfId="0" applyFont="1" applyFill="1" applyBorder="1" applyAlignment="1">
      <alignment horizontal="left" wrapText="1"/>
    </xf>
    <xf numFmtId="49" fontId="9" fillId="6" borderId="11" xfId="0" applyNumberFormat="1" applyFont="1" applyFill="1" applyBorder="1" applyAlignment="1">
      <alignment horizontal="left" wrapText="1"/>
    </xf>
    <xf numFmtId="0" fontId="59" fillId="0" borderId="11" xfId="0" applyFont="1" applyFill="1" applyBorder="1" applyAlignment="1">
      <alignment horizontal="left"/>
    </xf>
    <xf numFmtId="0" fontId="59" fillId="6" borderId="11" xfId="0" applyFont="1" applyFill="1" applyBorder="1" applyAlignment="1">
      <alignment horizontal="left"/>
    </xf>
    <xf numFmtId="0" fontId="14" fillId="0" borderId="0" xfId="0" applyFont="1" applyFill="1" applyAlignment="1">
      <alignment/>
    </xf>
    <xf numFmtId="1" fontId="61" fillId="0" borderId="0" xfId="0" applyNumberFormat="1" applyFont="1" applyFill="1" applyBorder="1" applyAlignment="1">
      <alignment vertical="top" wrapText="1"/>
    </xf>
    <xf numFmtId="49" fontId="61" fillId="0" borderId="0" xfId="0" applyNumberFormat="1" applyFont="1" applyFill="1" applyBorder="1" applyAlignment="1">
      <alignment vertical="top" wrapText="1"/>
    </xf>
    <xf numFmtId="0" fontId="61" fillId="0" borderId="0" xfId="0" applyFont="1" applyFill="1" applyBorder="1" applyAlignment="1">
      <alignment/>
    </xf>
    <xf numFmtId="0" fontId="62" fillId="0" borderId="0" xfId="0" applyFont="1" applyFill="1" applyBorder="1" applyAlignment="1">
      <alignment/>
    </xf>
    <xf numFmtId="0" fontId="19" fillId="0" borderId="0" xfId="0" applyFont="1" applyAlignment="1">
      <alignment horizontal="center"/>
    </xf>
    <xf numFmtId="4" fontId="7" fillId="0" borderId="0" xfId="117" applyNumberFormat="1" applyFont="1" applyFill="1" applyBorder="1" applyAlignment="1" applyProtection="1">
      <alignment horizontal="right" vertical="center" wrapText="1"/>
      <protection/>
    </xf>
    <xf numFmtId="0" fontId="21" fillId="0" borderId="0" xfId="0" applyFont="1" applyAlignment="1">
      <alignment horizontal="center"/>
    </xf>
    <xf numFmtId="0" fontId="63" fillId="0" borderId="0" xfId="0" applyFont="1" applyAlignment="1">
      <alignment/>
    </xf>
    <xf numFmtId="0" fontId="63" fillId="0" borderId="11" xfId="0" applyFont="1" applyBorder="1" applyAlignment="1">
      <alignment/>
    </xf>
    <xf numFmtId="0" fontId="21" fillId="0" borderId="11" xfId="0" applyFont="1" applyBorder="1" applyAlignment="1">
      <alignment/>
    </xf>
    <xf numFmtId="3" fontId="21" fillId="0" borderId="11" xfId="0" applyNumberFormat="1" applyFont="1" applyBorder="1" applyAlignment="1">
      <alignment/>
    </xf>
    <xf numFmtId="0" fontId="64" fillId="45" borderId="11" xfId="0" applyFont="1" applyFill="1" applyBorder="1" applyAlignment="1">
      <alignment/>
    </xf>
    <xf numFmtId="0" fontId="7" fillId="45" borderId="11" xfId="0" applyFont="1" applyFill="1" applyBorder="1" applyAlignment="1">
      <alignment/>
    </xf>
    <xf numFmtId="3" fontId="7" fillId="45" borderId="11" xfId="0" applyNumberFormat="1" applyFont="1" applyFill="1" applyBorder="1" applyAlignment="1">
      <alignment/>
    </xf>
    <xf numFmtId="0" fontId="64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0" fontId="65" fillId="0" borderId="0" xfId="0" applyFont="1" applyAlignment="1">
      <alignment/>
    </xf>
    <xf numFmtId="0" fontId="2" fillId="0" borderId="0" xfId="0" applyFont="1" applyAlignment="1">
      <alignment horizontal="center" wrapText="1" shrinkToFit="1"/>
    </xf>
    <xf numFmtId="0" fontId="20" fillId="0" borderId="11" xfId="0" applyFont="1" applyBorder="1" applyAlignment="1">
      <alignment vertical="center"/>
    </xf>
    <xf numFmtId="0" fontId="48" fillId="6" borderId="11" xfId="0" applyFont="1" applyFill="1" applyBorder="1" applyAlignment="1">
      <alignment wrapText="1" shrinkToFit="1"/>
    </xf>
    <xf numFmtId="0" fontId="27" fillId="6" borderId="17" xfId="0" applyFont="1" applyFill="1" applyBorder="1" applyAlignment="1">
      <alignment horizontal="right"/>
    </xf>
    <xf numFmtId="0" fontId="27" fillId="0" borderId="18" xfId="0" applyFont="1" applyFill="1" applyBorder="1" applyAlignment="1">
      <alignment horizontal="right"/>
    </xf>
    <xf numFmtId="0" fontId="7" fillId="6" borderId="19" xfId="0" applyFont="1" applyFill="1" applyBorder="1" applyAlignment="1">
      <alignment horizontal="center"/>
    </xf>
    <xf numFmtId="0" fontId="15" fillId="0" borderId="11" xfId="0" applyFont="1" applyBorder="1" applyAlignment="1">
      <alignment/>
    </xf>
    <xf numFmtId="0" fontId="15" fillId="6" borderId="11" xfId="0" applyFont="1" applyFill="1" applyBorder="1" applyAlignment="1">
      <alignment/>
    </xf>
    <xf numFmtId="0" fontId="19" fillId="6" borderId="11" xfId="0" applyFont="1" applyFill="1" applyBorder="1" applyAlignment="1">
      <alignment/>
    </xf>
    <xf numFmtId="0" fontId="66" fillId="0" borderId="11" xfId="0" applyFont="1" applyFill="1" applyBorder="1" applyAlignment="1">
      <alignment horizontal="left"/>
    </xf>
    <xf numFmtId="49" fontId="26" fillId="0" borderId="11" xfId="0" applyNumberFormat="1" applyFont="1" applyBorder="1" applyAlignment="1">
      <alignment horizontal="center" vertical="center" wrapText="1"/>
    </xf>
    <xf numFmtId="182" fontId="26" fillId="0" borderId="11" xfId="0" applyNumberFormat="1" applyFont="1" applyBorder="1" applyAlignment="1">
      <alignment horizontal="right" wrapText="1"/>
    </xf>
    <xf numFmtId="49" fontId="26" fillId="0" borderId="11" xfId="0" applyNumberFormat="1" applyFont="1" applyBorder="1" applyAlignment="1">
      <alignment horizontal="center" wrapText="1"/>
    </xf>
    <xf numFmtId="0" fontId="26" fillId="0" borderId="0" xfId="0" applyFont="1" applyAlignment="1">
      <alignment vertical="center"/>
    </xf>
    <xf numFmtId="0" fontId="1" fillId="0" borderId="0" xfId="0" applyFont="1" applyAlignment="1">
      <alignment/>
    </xf>
    <xf numFmtId="1" fontId="14" fillId="0" borderId="0" xfId="0" applyNumberFormat="1" applyFont="1" applyFill="1" applyBorder="1" applyAlignment="1">
      <alignment vertical="top" wrapText="1"/>
    </xf>
    <xf numFmtId="49" fontId="14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68" fillId="0" borderId="11" xfId="0" applyNumberFormat="1" applyFont="1" applyFill="1" applyBorder="1" applyAlignment="1" applyProtection="1">
      <alignment horizontal="center" vertical="center" wrapText="1"/>
      <protection/>
    </xf>
    <xf numFmtId="49" fontId="69" fillId="0" borderId="11" xfId="0" applyNumberFormat="1" applyFont="1" applyFill="1" applyBorder="1" applyAlignment="1">
      <alignment horizontal="center" vertical="top" wrapText="1"/>
    </xf>
    <xf numFmtId="49" fontId="69" fillId="0" borderId="11" xfId="0" applyNumberFormat="1" applyFont="1" applyFill="1" applyBorder="1" applyAlignment="1">
      <alignment vertical="top" wrapText="1"/>
    </xf>
    <xf numFmtId="4" fontId="68" fillId="0" borderId="11" xfId="0" applyNumberFormat="1" applyFont="1" applyFill="1" applyBorder="1" applyAlignment="1">
      <alignment horizontal="center" wrapText="1"/>
    </xf>
    <xf numFmtId="4" fontId="69" fillId="0" borderId="11" xfId="0" applyNumberFormat="1" applyFont="1" applyFill="1" applyBorder="1" applyAlignment="1">
      <alignment horizontal="center" wrapText="1"/>
    </xf>
    <xf numFmtId="49" fontId="69" fillId="0" borderId="11" xfId="0" applyNumberFormat="1" applyFont="1" applyFill="1" applyBorder="1" applyAlignment="1">
      <alignment horizontal="center" wrapText="1"/>
    </xf>
    <xf numFmtId="4" fontId="68" fillId="0" borderId="11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70" fillId="6" borderId="11" xfId="0" applyFont="1" applyFill="1" applyBorder="1" applyAlignment="1">
      <alignment horizontal="left"/>
    </xf>
    <xf numFmtId="0" fontId="9" fillId="0" borderId="11" xfId="0" applyFont="1" applyFill="1" applyBorder="1" applyAlignment="1">
      <alignment horizontal="left" wrapText="1"/>
    </xf>
    <xf numFmtId="0" fontId="9" fillId="44" borderId="11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 wrapText="1"/>
    </xf>
    <xf numFmtId="0" fontId="46" fillId="0" borderId="0" xfId="0" applyFont="1" applyAlignment="1">
      <alignment/>
    </xf>
    <xf numFmtId="0" fontId="27" fillId="0" borderId="16" xfId="0" applyFont="1" applyFill="1" applyBorder="1" applyAlignment="1">
      <alignment horizontal="right"/>
    </xf>
    <xf numFmtId="184" fontId="46" fillId="0" borderId="0" xfId="0" applyNumberFormat="1" applyFont="1" applyAlignment="1">
      <alignment/>
    </xf>
    <xf numFmtId="0" fontId="81" fillId="0" borderId="11" xfId="0" applyFont="1" applyBorder="1" applyAlignment="1">
      <alignment wrapText="1" shrinkToFit="1"/>
    </xf>
    <xf numFmtId="0" fontId="60" fillId="0" borderId="11" xfId="0" applyFont="1" applyFill="1" applyBorder="1" applyAlignment="1">
      <alignment horizontal="left"/>
    </xf>
    <xf numFmtId="0" fontId="9" fillId="0" borderId="11" xfId="0" applyFont="1" applyFill="1" applyBorder="1" applyAlignment="1">
      <alignment horizontal="left"/>
    </xf>
    <xf numFmtId="0" fontId="9" fillId="0" borderId="11" xfId="0" applyFont="1" applyFill="1" applyBorder="1" applyAlignment="1">
      <alignment horizontal="left" wrapText="1" shrinkToFit="1"/>
    </xf>
    <xf numFmtId="0" fontId="59" fillId="24" borderId="11" xfId="0" applyFont="1" applyFill="1" applyBorder="1" applyAlignment="1">
      <alignment horizontal="left"/>
    </xf>
    <xf numFmtId="0" fontId="20" fillId="24" borderId="11" xfId="0" applyFont="1" applyFill="1" applyBorder="1" applyAlignment="1">
      <alignment horizontal="left"/>
    </xf>
    <xf numFmtId="0" fontId="20" fillId="24" borderId="11" xfId="0" applyFont="1" applyFill="1" applyBorder="1" applyAlignment="1">
      <alignment horizontal="left" wrapText="1" shrinkToFit="1"/>
    </xf>
    <xf numFmtId="0" fontId="59" fillId="13" borderId="11" xfId="0" applyFont="1" applyFill="1" applyBorder="1" applyAlignment="1">
      <alignment horizontal="left"/>
    </xf>
    <xf numFmtId="0" fontId="81" fillId="0" borderId="20" xfId="0" applyFont="1" applyBorder="1" applyAlignment="1">
      <alignment wrapText="1" shrinkToFit="1"/>
    </xf>
    <xf numFmtId="0" fontId="21" fillId="0" borderId="11" xfId="0" applyFont="1" applyFill="1" applyBorder="1" applyAlignment="1">
      <alignment horizontal="left" wrapText="1"/>
    </xf>
    <xf numFmtId="0" fontId="82" fillId="24" borderId="0" xfId="85" applyFont="1" applyFill="1" applyAlignment="1" applyProtection="1">
      <alignment wrapText="1" shrinkToFit="1"/>
      <protection/>
    </xf>
    <xf numFmtId="0" fontId="9" fillId="13" borderId="11" xfId="0" applyFont="1" applyFill="1" applyBorder="1" applyAlignment="1">
      <alignment horizontal="left" wrapText="1"/>
    </xf>
    <xf numFmtId="0" fontId="83" fillId="0" borderId="0" xfId="0" applyFont="1" applyAlignment="1">
      <alignment wrapText="1" shrinkToFit="1"/>
    </xf>
    <xf numFmtId="0" fontId="83" fillId="0" borderId="20" xfId="0" applyFont="1" applyBorder="1" applyAlignment="1">
      <alignment wrapText="1" shrinkToFit="1"/>
    </xf>
    <xf numFmtId="0" fontId="7" fillId="13" borderId="11" xfId="0" applyFont="1" applyFill="1" applyBorder="1" applyAlignment="1">
      <alignment horizontal="left" wrapText="1"/>
    </xf>
    <xf numFmtId="0" fontId="84" fillId="13" borderId="11" xfId="0" applyFont="1" applyFill="1" applyBorder="1" applyAlignment="1">
      <alignment/>
    </xf>
    <xf numFmtId="1" fontId="71" fillId="6" borderId="11" xfId="0" applyNumberFormat="1" applyFont="1" applyFill="1" applyBorder="1" applyAlignment="1">
      <alignment horizontal="left" wrapText="1"/>
    </xf>
    <xf numFmtId="1" fontId="2" fillId="6" borderId="11" xfId="0" applyNumberFormat="1" applyFont="1" applyFill="1" applyBorder="1" applyAlignment="1">
      <alignment horizontal="left" wrapText="1"/>
    </xf>
    <xf numFmtId="1" fontId="2" fillId="0" borderId="11" xfId="0" applyNumberFormat="1" applyFont="1" applyFill="1" applyBorder="1" applyAlignment="1">
      <alignment horizontal="left"/>
    </xf>
    <xf numFmtId="1" fontId="2" fillId="0" borderId="11" xfId="0" applyNumberFormat="1" applyFont="1" applyFill="1" applyBorder="1" applyAlignment="1">
      <alignment horizontal="left" wrapText="1"/>
    </xf>
    <xf numFmtId="1" fontId="24" fillId="0" borderId="11" xfId="0" applyNumberFormat="1" applyFont="1" applyBorder="1" applyAlignment="1">
      <alignment horizontal="left"/>
    </xf>
    <xf numFmtId="1" fontId="71" fillId="6" borderId="11" xfId="0" applyNumberFormat="1" applyFont="1" applyFill="1" applyBorder="1" applyAlignment="1">
      <alignment horizontal="left"/>
    </xf>
    <xf numFmtId="1" fontId="24" fillId="0" borderId="11" xfId="0" applyNumberFormat="1" applyFont="1" applyFill="1" applyBorder="1" applyAlignment="1">
      <alignment horizontal="left"/>
    </xf>
    <xf numFmtId="1" fontId="24" fillId="24" borderId="11" xfId="0" applyNumberFormat="1" applyFont="1" applyFill="1" applyBorder="1" applyAlignment="1">
      <alignment horizontal="left"/>
    </xf>
    <xf numFmtId="1" fontId="71" fillId="0" borderId="11" xfId="0" applyNumberFormat="1" applyFont="1" applyFill="1" applyBorder="1" applyAlignment="1">
      <alignment horizontal="left"/>
    </xf>
    <xf numFmtId="1" fontId="24" fillId="13" borderId="11" xfId="0" applyNumberFormat="1" applyFont="1" applyFill="1" applyBorder="1" applyAlignment="1">
      <alignment horizontal="left"/>
    </xf>
    <xf numFmtId="1" fontId="2" fillId="6" borderId="11" xfId="0" applyNumberFormat="1" applyFont="1" applyFill="1" applyBorder="1" applyAlignment="1">
      <alignment horizontal="left"/>
    </xf>
    <xf numFmtId="1" fontId="24" fillId="0" borderId="11" xfId="134" applyNumberFormat="1" applyFont="1" applyBorder="1" applyAlignment="1">
      <alignment horizontal="left"/>
    </xf>
    <xf numFmtId="1" fontId="2" fillId="13" borderId="11" xfId="134" applyNumberFormat="1" applyFont="1" applyFill="1" applyBorder="1" applyAlignment="1">
      <alignment horizontal="left"/>
    </xf>
    <xf numFmtId="1" fontId="2" fillId="13" borderId="11" xfId="0" applyNumberFormat="1" applyFont="1" applyFill="1" applyBorder="1" applyAlignment="1">
      <alignment horizontal="left" wrapText="1"/>
    </xf>
    <xf numFmtId="0" fontId="9" fillId="0" borderId="11" xfId="0" applyFont="1" applyBorder="1" applyAlignment="1">
      <alignment horizontal="left" wrapText="1"/>
    </xf>
    <xf numFmtId="0" fontId="23" fillId="44" borderId="11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right" wrapText="1"/>
    </xf>
    <xf numFmtId="0" fontId="85" fillId="0" borderId="20" xfId="0" applyFont="1" applyBorder="1" applyAlignment="1">
      <alignment wrapText="1" shrinkToFit="1"/>
    </xf>
    <xf numFmtId="0" fontId="84" fillId="0" borderId="20" xfId="0" applyFont="1" applyBorder="1" applyAlignment="1">
      <alignment wrapText="1" shrinkToFit="1"/>
    </xf>
    <xf numFmtId="0" fontId="18" fillId="0" borderId="11" xfId="118" applyNumberFormat="1" applyFont="1" applyBorder="1" applyAlignment="1" applyProtection="1">
      <alignment horizontal="center" vertical="center" wrapText="1"/>
      <protection/>
    </xf>
    <xf numFmtId="0" fontId="49" fillId="0" borderId="11" xfId="118" applyNumberFormat="1" applyFont="1" applyBorder="1" applyAlignment="1" applyProtection="1">
      <alignment horizontal="center" vertical="center" wrapText="1"/>
      <protection/>
    </xf>
    <xf numFmtId="0" fontId="50" fillId="0" borderId="11" xfId="118" applyNumberFormat="1" applyFont="1" applyBorder="1" applyAlignment="1" applyProtection="1">
      <alignment horizontal="center" vertical="center" wrapText="1"/>
      <protection/>
    </xf>
    <xf numFmtId="0" fontId="49" fillId="46" borderId="11" xfId="118" applyNumberFormat="1" applyFont="1" applyFill="1" applyBorder="1" applyAlignment="1" applyProtection="1">
      <alignment horizontal="center" vertical="center" wrapText="1"/>
      <protection/>
    </xf>
    <xf numFmtId="3" fontId="50" fillId="46" borderId="11" xfId="119" applyNumberFormat="1" applyFont="1" applyFill="1" applyBorder="1" applyAlignment="1" applyProtection="1">
      <alignment vertical="center" wrapText="1"/>
      <protection/>
    </xf>
    <xf numFmtId="0" fontId="9" fillId="46" borderId="11" xfId="119" applyNumberFormat="1" applyFont="1" applyFill="1" applyBorder="1" applyAlignment="1" applyProtection="1">
      <alignment horizontal="center" vertical="center" wrapText="1"/>
      <protection/>
    </xf>
    <xf numFmtId="0" fontId="3" fillId="46" borderId="11" xfId="119" applyNumberFormat="1" applyFont="1" applyFill="1" applyBorder="1" applyAlignment="1" applyProtection="1">
      <alignment horizontal="center" vertical="center" wrapText="1"/>
      <protection/>
    </xf>
    <xf numFmtId="2" fontId="51" fillId="0" borderId="11" xfId="118" applyNumberFormat="1" applyFont="1" applyBorder="1" applyAlignment="1" applyProtection="1">
      <alignment horizontal="left" vertical="center" wrapText="1"/>
      <protection/>
    </xf>
    <xf numFmtId="0" fontId="7" fillId="0" borderId="11" xfId="119" applyNumberFormat="1" applyFont="1" applyFill="1" applyBorder="1" applyAlignment="1" applyProtection="1">
      <alignment horizontal="center" vertical="center" wrapText="1"/>
      <protection/>
    </xf>
    <xf numFmtId="2" fontId="51" fillId="46" borderId="11" xfId="118" applyNumberFormat="1" applyFont="1" applyFill="1" applyBorder="1" applyAlignment="1" applyProtection="1">
      <alignment horizontal="left" vertical="center" wrapText="1"/>
      <protection/>
    </xf>
    <xf numFmtId="2" fontId="72" fillId="0" borderId="11" xfId="118" applyNumberFormat="1" applyFont="1" applyBorder="1" applyAlignment="1" applyProtection="1">
      <alignment horizontal="left" vertical="center" wrapText="1"/>
      <protection/>
    </xf>
    <xf numFmtId="0" fontId="72" fillId="0" borderId="11" xfId="118" applyNumberFormat="1" applyFont="1" applyBorder="1" applyAlignment="1" applyProtection="1">
      <alignment horizontal="center" vertical="center" wrapText="1"/>
      <protection/>
    </xf>
    <xf numFmtId="0" fontId="20" fillId="0" borderId="11" xfId="119" applyNumberFormat="1" applyFont="1" applyFill="1" applyBorder="1" applyAlignment="1" applyProtection="1">
      <alignment horizontal="center" vertical="center" wrapText="1"/>
      <protection/>
    </xf>
    <xf numFmtId="0" fontId="18" fillId="46" borderId="11" xfId="118" applyNumberFormat="1" applyFont="1" applyFill="1" applyBorder="1" applyAlignment="1" applyProtection="1">
      <alignment horizontal="center" vertical="center" wrapText="1"/>
      <protection/>
    </xf>
    <xf numFmtId="0" fontId="49" fillId="47" borderId="11" xfId="118" applyNumberFormat="1" applyFont="1" applyFill="1" applyBorder="1" applyAlignment="1" applyProtection="1">
      <alignment horizontal="center" vertical="center" wrapText="1"/>
      <protection/>
    </xf>
    <xf numFmtId="2" fontId="51" fillId="47" borderId="11" xfId="118" applyNumberFormat="1" applyFont="1" applyFill="1" applyBorder="1" applyAlignment="1" applyProtection="1">
      <alignment horizontal="left" vertical="center" wrapText="1"/>
      <protection/>
    </xf>
    <xf numFmtId="0" fontId="9" fillId="47" borderId="11" xfId="119" applyNumberFormat="1" applyFont="1" applyFill="1" applyBorder="1" applyAlignment="1" applyProtection="1">
      <alignment horizontal="center" vertical="center" wrapText="1"/>
      <protection/>
    </xf>
    <xf numFmtId="0" fontId="3" fillId="47" borderId="11" xfId="119" applyNumberFormat="1" applyFont="1" applyFill="1" applyBorder="1" applyAlignment="1" applyProtection="1">
      <alignment horizontal="center" vertical="center" wrapText="1"/>
      <protection/>
    </xf>
    <xf numFmtId="0" fontId="47" fillId="0" borderId="11" xfId="119" applyNumberFormat="1" applyFont="1" applyFill="1" applyBorder="1" applyAlignment="1" applyProtection="1">
      <alignment horizontal="center" vertical="center" wrapText="1"/>
      <protection/>
    </xf>
    <xf numFmtId="0" fontId="47" fillId="46" borderId="11" xfId="119" applyNumberFormat="1" applyFont="1" applyFill="1" applyBorder="1" applyAlignment="1" applyProtection="1">
      <alignment horizontal="center" vertical="center" wrapText="1"/>
      <protection/>
    </xf>
    <xf numFmtId="0" fontId="47" fillId="47" borderId="11" xfId="119" applyNumberFormat="1" applyFont="1" applyFill="1" applyBorder="1" applyAlignment="1" applyProtection="1">
      <alignment horizontal="center" vertical="center" wrapText="1"/>
      <protection/>
    </xf>
    <xf numFmtId="3" fontId="73" fillId="0" borderId="11" xfId="119" applyNumberFormat="1" applyFont="1" applyBorder="1" applyAlignment="1" applyProtection="1">
      <alignment vertical="center" wrapText="1"/>
      <protection/>
    </xf>
    <xf numFmtId="3" fontId="74" fillId="46" borderId="11" xfId="119" applyNumberFormat="1" applyFont="1" applyFill="1" applyBorder="1" applyAlignment="1" applyProtection="1">
      <alignment vertical="center" wrapText="1"/>
      <protection locked="0"/>
    </xf>
    <xf numFmtId="3" fontId="74" fillId="0" borderId="11" xfId="119" applyNumberFormat="1" applyFont="1" applyBorder="1" applyAlignment="1" applyProtection="1">
      <alignment vertical="center" wrapText="1"/>
      <protection locked="0"/>
    </xf>
    <xf numFmtId="3" fontId="73" fillId="46" borderId="11" xfId="119" applyNumberFormat="1" applyFont="1" applyFill="1" applyBorder="1" applyAlignment="1" applyProtection="1">
      <alignment vertical="center" wrapText="1"/>
      <protection locked="0"/>
    </xf>
    <xf numFmtId="3" fontId="73" fillId="0" borderId="11" xfId="119" applyNumberFormat="1" applyFont="1" applyBorder="1" applyAlignment="1" applyProtection="1">
      <alignment vertical="center" wrapText="1"/>
      <protection locked="0"/>
    </xf>
    <xf numFmtId="0" fontId="21" fillId="47" borderId="11" xfId="119" applyNumberFormat="1" applyFont="1" applyFill="1" applyBorder="1" applyAlignment="1" applyProtection="1">
      <alignment horizontal="center" vertical="center" wrapText="1"/>
      <protection/>
    </xf>
    <xf numFmtId="0" fontId="7" fillId="47" borderId="11" xfId="119" applyFont="1" applyFill="1" applyBorder="1" applyAlignment="1" applyProtection="1">
      <alignment vertical="center" wrapText="1"/>
      <protection/>
    </xf>
    <xf numFmtId="3" fontId="73" fillId="47" borderId="11" xfId="119" applyNumberFormat="1" applyFont="1" applyFill="1" applyBorder="1" applyAlignment="1" applyProtection="1">
      <alignment vertical="center" wrapText="1"/>
      <protection/>
    </xf>
    <xf numFmtId="3" fontId="51" fillId="47" borderId="11" xfId="119" applyNumberFormat="1" applyFont="1" applyFill="1" applyBorder="1" applyAlignment="1" applyProtection="1">
      <alignment vertical="center" wrapText="1"/>
      <protection/>
    </xf>
    <xf numFmtId="0" fontId="50" fillId="47" borderId="11" xfId="118" applyNumberFormat="1" applyFont="1" applyFill="1" applyBorder="1" applyAlignment="1" applyProtection="1">
      <alignment horizontal="center" vertical="center" wrapText="1"/>
      <protection/>
    </xf>
    <xf numFmtId="3" fontId="73" fillId="47" borderId="11" xfId="119" applyNumberFormat="1" applyFont="1" applyFill="1" applyBorder="1" applyAlignment="1" applyProtection="1">
      <alignment vertical="center" wrapText="1"/>
      <protection locked="0"/>
    </xf>
    <xf numFmtId="3" fontId="50" fillId="47" borderId="11" xfId="119" applyNumberFormat="1" applyFont="1" applyFill="1" applyBorder="1" applyAlignment="1" applyProtection="1">
      <alignment vertical="center" wrapText="1"/>
      <protection/>
    </xf>
    <xf numFmtId="0" fontId="18" fillId="47" borderId="11" xfId="118" applyNumberFormat="1" applyFont="1" applyFill="1" applyBorder="1" applyAlignment="1" applyProtection="1">
      <alignment horizontal="center" vertical="center" wrapText="1"/>
      <protection/>
    </xf>
    <xf numFmtId="0" fontId="46" fillId="0" borderId="11" xfId="119" applyNumberFormat="1" applyFont="1" applyFill="1" applyBorder="1" applyAlignment="1" applyProtection="1">
      <alignment horizontal="center" vertical="center" wrapText="1"/>
      <protection/>
    </xf>
    <xf numFmtId="3" fontId="68" fillId="46" borderId="11" xfId="0" applyNumberFormat="1" applyFont="1" applyFill="1" applyBorder="1" applyAlignment="1">
      <alignment horizontal="center" vertical="top" wrapText="1"/>
    </xf>
    <xf numFmtId="3" fontId="68" fillId="46" borderId="11" xfId="0" applyNumberFormat="1" applyFont="1" applyFill="1" applyBorder="1" applyAlignment="1">
      <alignment horizontal="left" vertical="center" wrapText="1"/>
    </xf>
    <xf numFmtId="4" fontId="68" fillId="46" borderId="11" xfId="0" applyNumberFormat="1" applyFont="1" applyFill="1" applyBorder="1" applyAlignment="1">
      <alignment horizontal="center" wrapText="1"/>
    </xf>
    <xf numFmtId="49" fontId="69" fillId="46" borderId="11" xfId="0" applyNumberFormat="1" applyFont="1" applyFill="1" applyBorder="1" applyAlignment="1">
      <alignment horizontal="center" vertical="top" wrapText="1"/>
    </xf>
    <xf numFmtId="49" fontId="68" fillId="46" borderId="11" xfId="0" applyNumberFormat="1" applyFont="1" applyFill="1" applyBorder="1" applyAlignment="1">
      <alignment horizontal="left" vertical="center" wrapText="1"/>
    </xf>
    <xf numFmtId="4" fontId="69" fillId="46" borderId="11" xfId="0" applyNumberFormat="1" applyFont="1" applyFill="1" applyBorder="1" applyAlignment="1">
      <alignment horizontal="center" wrapText="1"/>
    </xf>
    <xf numFmtId="49" fontId="69" fillId="46" borderId="11" xfId="0" applyNumberFormat="1" applyFont="1" applyFill="1" applyBorder="1" applyAlignment="1">
      <alignment vertical="top" wrapText="1"/>
    </xf>
    <xf numFmtId="0" fontId="23" fillId="0" borderId="11" xfId="0" applyFont="1" applyFill="1" applyBorder="1" applyAlignment="1">
      <alignment horizontal="left" wrapText="1"/>
    </xf>
    <xf numFmtId="4" fontId="47" fillId="6" borderId="21" xfId="0" applyNumberFormat="1" applyFont="1" applyFill="1" applyBorder="1" applyAlignment="1">
      <alignment horizontal="right" wrapText="1"/>
    </xf>
    <xf numFmtId="4" fontId="75" fillId="0" borderId="21" xfId="0" applyNumberFormat="1" applyFont="1" applyBorder="1" applyAlignment="1">
      <alignment horizontal="right" wrapText="1"/>
    </xf>
    <xf numFmtId="4" fontId="76" fillId="0" borderId="21" xfId="0" applyNumberFormat="1" applyFont="1" applyBorder="1" applyAlignment="1">
      <alignment horizontal="right" wrapText="1"/>
    </xf>
    <xf numFmtId="49" fontId="46" fillId="0" borderId="21" xfId="0" applyNumberFormat="1" applyFont="1" applyBorder="1" applyAlignment="1">
      <alignment horizontal="right" vertical="center" wrapText="1"/>
    </xf>
    <xf numFmtId="2" fontId="47" fillId="0" borderId="21" xfId="0" applyNumberFormat="1" applyFont="1" applyBorder="1" applyAlignment="1">
      <alignment horizontal="right" vertical="center" wrapText="1"/>
    </xf>
    <xf numFmtId="0" fontId="46" fillId="0" borderId="11" xfId="0" applyFont="1" applyBorder="1" applyAlignment="1">
      <alignment/>
    </xf>
    <xf numFmtId="3" fontId="46" fillId="0" borderId="11" xfId="0" applyNumberFormat="1" applyFont="1" applyBorder="1" applyAlignment="1">
      <alignment/>
    </xf>
    <xf numFmtId="0" fontId="2" fillId="6" borderId="13" xfId="0" applyFont="1" applyFill="1" applyBorder="1" applyAlignment="1">
      <alignment horizontal="right" vertical="center" wrapText="1"/>
    </xf>
    <xf numFmtId="1" fontId="2" fillId="6" borderId="22" xfId="0" applyNumberFormat="1" applyFont="1" applyFill="1" applyBorder="1" applyAlignment="1">
      <alignment horizontal="right" vertical="center" wrapText="1"/>
    </xf>
    <xf numFmtId="0" fontId="2" fillId="0" borderId="16" xfId="0" applyFont="1" applyFill="1" applyBorder="1" applyAlignment="1">
      <alignment horizontal="right" vertical="center" wrapText="1"/>
    </xf>
    <xf numFmtId="1" fontId="2" fillId="0" borderId="23" xfId="0" applyNumberFormat="1" applyFont="1" applyFill="1" applyBorder="1" applyAlignment="1">
      <alignment horizontal="right" vertical="center" wrapText="1"/>
    </xf>
    <xf numFmtId="3" fontId="2" fillId="6" borderId="14" xfId="0" applyNumberFormat="1" applyFont="1" applyFill="1" applyBorder="1" applyAlignment="1">
      <alignment horizontal="right" vertical="center" wrapText="1"/>
    </xf>
    <xf numFmtId="0" fontId="9" fillId="0" borderId="11" xfId="119" applyNumberFormat="1" applyFont="1" applyFill="1" applyBorder="1" applyAlignment="1" applyProtection="1">
      <alignment horizontal="center" vertical="center" wrapText="1"/>
      <protection/>
    </xf>
    <xf numFmtId="0" fontId="8" fillId="0" borderId="0" xfId="119" applyNumberFormat="1" applyFont="1" applyFill="1" applyAlignment="1" applyProtection="1">
      <alignment horizontal="center" vertical="center" wrapText="1"/>
      <protection locked="0"/>
    </xf>
    <xf numFmtId="0" fontId="47" fillId="0" borderId="0" xfId="119" applyNumberFormat="1" applyFont="1" applyFill="1" applyAlignment="1" applyProtection="1">
      <alignment horizontal="center" vertical="center"/>
      <protection locked="0"/>
    </xf>
    <xf numFmtId="0" fontId="47" fillId="0" borderId="0" xfId="119" applyFont="1" applyFill="1" applyAlignment="1" applyProtection="1">
      <alignment horizontal="center" vertical="center"/>
      <protection locked="0"/>
    </xf>
    <xf numFmtId="0" fontId="7" fillId="0" borderId="0" xfId="117" applyFont="1" applyBorder="1" applyAlignment="1">
      <alignment horizontal="left" vertical="center" wrapText="1"/>
      <protection/>
    </xf>
    <xf numFmtId="4" fontId="51" fillId="0" borderId="0" xfId="117" applyNumberFormat="1" applyFont="1" applyBorder="1" applyAlignment="1">
      <alignment horizontal="center" vertical="center" wrapText="1"/>
      <protection/>
    </xf>
    <xf numFmtId="0" fontId="7" fillId="0" borderId="0" xfId="117" applyFont="1" applyFill="1" applyAlignment="1">
      <alignment horizontal="center" vertical="center" wrapText="1"/>
      <protection/>
    </xf>
    <xf numFmtId="0" fontId="9" fillId="0" borderId="11" xfId="0" applyFont="1" applyFill="1" applyBorder="1" applyAlignment="1">
      <alignment horizontal="center" vertical="center" wrapText="1"/>
    </xf>
    <xf numFmtId="49" fontId="68" fillId="0" borderId="11" xfId="0" applyNumberFormat="1" applyFont="1" applyFill="1" applyBorder="1" applyAlignment="1">
      <alignment horizontal="center" vertical="center" wrapText="1"/>
    </xf>
    <xf numFmtId="1" fontId="67" fillId="0" borderId="0" xfId="0" applyNumberFormat="1" applyFont="1" applyFill="1" applyBorder="1" applyAlignment="1">
      <alignment horizontal="center" vertical="top" wrapText="1"/>
    </xf>
    <xf numFmtId="0" fontId="68" fillId="0" borderId="11" xfId="0" applyFont="1" applyFill="1" applyBorder="1" applyAlignment="1">
      <alignment horizontal="center" vertical="center"/>
    </xf>
    <xf numFmtId="0" fontId="68" fillId="0" borderId="11" xfId="0" applyFont="1" applyFill="1" applyBorder="1" applyAlignment="1">
      <alignment horizontal="center" vertical="center" wrapText="1"/>
    </xf>
    <xf numFmtId="0" fontId="68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59" fillId="0" borderId="15" xfId="0" applyFont="1" applyBorder="1" applyAlignment="1">
      <alignment horizontal="center"/>
    </xf>
    <xf numFmtId="0" fontId="14" fillId="0" borderId="24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wrapText="1" shrinkToFit="1"/>
    </xf>
    <xf numFmtId="0" fontId="14" fillId="0" borderId="26" xfId="0" applyFont="1" applyBorder="1" applyAlignment="1">
      <alignment horizontal="center" wrapText="1"/>
    </xf>
    <xf numFmtId="0" fontId="14" fillId="0" borderId="27" xfId="0" applyFont="1" applyBorder="1" applyAlignment="1">
      <alignment horizontal="center" wrapText="1"/>
    </xf>
    <xf numFmtId="0" fontId="14" fillId="0" borderId="20" xfId="0" applyFont="1" applyBorder="1" applyAlignment="1">
      <alignment horizontal="center" wrapText="1"/>
    </xf>
    <xf numFmtId="0" fontId="19" fillId="0" borderId="0" xfId="0" applyFont="1" applyAlignment="1">
      <alignment horizontal="center"/>
    </xf>
    <xf numFmtId="0" fontId="21" fillId="0" borderId="26" xfId="0" applyFont="1" applyBorder="1" applyAlignment="1">
      <alignment horizontal="center" vertical="center" wrapText="1" shrinkToFit="1"/>
    </xf>
    <xf numFmtId="0" fontId="21" fillId="0" borderId="27" xfId="0" applyFont="1" applyBorder="1" applyAlignment="1">
      <alignment horizontal="center" vertical="center" wrapText="1" shrinkToFit="1"/>
    </xf>
    <xf numFmtId="0" fontId="21" fillId="0" borderId="20" xfId="0" applyFont="1" applyBorder="1" applyAlignment="1">
      <alignment horizontal="center" vertical="center" wrapText="1" shrinkToFit="1"/>
    </xf>
    <xf numFmtId="0" fontId="21" fillId="0" borderId="28" xfId="0" applyFont="1" applyBorder="1" applyAlignment="1">
      <alignment horizontal="center" vertical="center" wrapText="1" shrinkToFit="1"/>
    </xf>
    <xf numFmtId="0" fontId="21" fillId="0" borderId="29" xfId="0" applyFont="1" applyBorder="1" applyAlignment="1">
      <alignment horizontal="center" vertical="center" wrapText="1" shrinkToFit="1"/>
    </xf>
    <xf numFmtId="0" fontId="21" fillId="0" borderId="30" xfId="0" applyFont="1" applyBorder="1" applyAlignment="1">
      <alignment horizontal="center" vertical="center" wrapText="1" shrinkToFit="1"/>
    </xf>
    <xf numFmtId="0" fontId="21" fillId="0" borderId="24" xfId="0" applyFont="1" applyBorder="1" applyAlignment="1">
      <alignment horizontal="center" wrapText="1" shrinkToFit="1"/>
    </xf>
    <xf numFmtId="0" fontId="21" fillId="0" borderId="25" xfId="0" applyFont="1" applyBorder="1" applyAlignment="1">
      <alignment horizontal="center" wrapText="1" shrinkToFit="1"/>
    </xf>
    <xf numFmtId="0" fontId="21" fillId="0" borderId="12" xfId="0" applyFont="1" applyBorder="1" applyAlignment="1">
      <alignment horizontal="center" wrapText="1" shrinkToFit="1"/>
    </xf>
    <xf numFmtId="0" fontId="21" fillId="0" borderId="11" xfId="0" applyFont="1" applyBorder="1" applyAlignment="1">
      <alignment horizontal="center"/>
    </xf>
    <xf numFmtId="0" fontId="2" fillId="0" borderId="0" xfId="0" applyFont="1" applyAlignment="1">
      <alignment horizontal="center" wrapText="1" shrinkToFit="1"/>
    </xf>
    <xf numFmtId="0" fontId="21" fillId="0" borderId="26" xfId="0" applyNumberFormat="1" applyFont="1" applyBorder="1" applyAlignment="1">
      <alignment horizontal="center" vertical="center" wrapText="1"/>
    </xf>
    <xf numFmtId="0" fontId="21" fillId="0" borderId="27" xfId="0" applyNumberFormat="1" applyFont="1" applyBorder="1" applyAlignment="1">
      <alignment horizontal="center" vertical="center" wrapText="1"/>
    </xf>
    <xf numFmtId="0" fontId="21" fillId="0" borderId="20" xfId="0" applyNumberFormat="1" applyFont="1" applyBorder="1" applyAlignment="1">
      <alignment horizontal="center" vertical="center" wrapText="1"/>
    </xf>
    <xf numFmtId="49" fontId="3" fillId="0" borderId="31" xfId="0" applyNumberFormat="1" applyFont="1" applyBorder="1" applyAlignment="1">
      <alignment horizontal="center" vertical="center" wrapText="1"/>
    </xf>
    <xf numFmtId="49" fontId="3" fillId="0" borderId="32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33" xfId="0" applyNumberFormat="1" applyFont="1" applyBorder="1" applyAlignment="1">
      <alignment horizontal="center" vertical="center" wrapText="1"/>
    </xf>
    <xf numFmtId="178" fontId="53" fillId="0" borderId="0" xfId="86" applyFont="1" applyFill="1" applyBorder="1" applyAlignment="1" applyProtection="1">
      <alignment horizontal="left" vertical="top" wrapText="1"/>
      <protection locked="0"/>
    </xf>
    <xf numFmtId="49" fontId="53" fillId="0" borderId="0" xfId="0" applyNumberFormat="1" applyFont="1" applyFill="1" applyBorder="1" applyAlignment="1" applyProtection="1">
      <alignment horizontal="center" vertical="top" wrapText="1"/>
      <protection locked="0"/>
    </xf>
    <xf numFmtId="49" fontId="3" fillId="0" borderId="26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left" vertical="center"/>
    </xf>
    <xf numFmtId="0" fontId="52" fillId="0" borderId="0" xfId="0" applyFont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26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49" fontId="1" fillId="0" borderId="34" xfId="0" applyNumberFormat="1" applyFont="1" applyBorder="1" applyAlignment="1">
      <alignment horizontal="center" vertical="center" wrapText="1"/>
    </xf>
    <xf numFmtId="49" fontId="3" fillId="0" borderId="35" xfId="0" applyNumberFormat="1" applyFont="1" applyBorder="1" applyAlignment="1">
      <alignment horizontal="center" vertical="center" wrapText="1"/>
    </xf>
    <xf numFmtId="49" fontId="45" fillId="0" borderId="0" xfId="0" applyNumberFormat="1" applyFont="1" applyBorder="1" applyAlignment="1">
      <alignment horizontal="left" vertical="center" wrapText="1"/>
    </xf>
    <xf numFmtId="49" fontId="45" fillId="0" borderId="0" xfId="0" applyNumberFormat="1" applyFont="1" applyBorder="1" applyAlignment="1">
      <alignment horizontal="center" vertical="center" wrapText="1"/>
    </xf>
    <xf numFmtId="49" fontId="19" fillId="0" borderId="36" xfId="0" applyNumberFormat="1" applyFont="1" applyFill="1" applyBorder="1" applyAlignment="1">
      <alignment horizontal="left" wrapText="1"/>
    </xf>
    <xf numFmtId="0" fontId="15" fillId="0" borderId="0" xfId="0" applyFont="1" applyAlignment="1">
      <alignment horizontal="right" wrapText="1"/>
    </xf>
    <xf numFmtId="0" fontId="2" fillId="0" borderId="0" xfId="0" applyFont="1" applyAlignment="1">
      <alignment horizontal="center"/>
    </xf>
    <xf numFmtId="0" fontId="16" fillId="0" borderId="26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</cellXfs>
  <cellStyles count="123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20% – Акцентування1" xfId="27"/>
    <cellStyle name="20% – Акцентування2" xfId="28"/>
    <cellStyle name="20% – Акцентування3" xfId="29"/>
    <cellStyle name="20% – Акцентування4" xfId="30"/>
    <cellStyle name="20% – Акцентування5" xfId="31"/>
    <cellStyle name="20% – Акцентування6" xfId="32"/>
    <cellStyle name="40% - Акцент1" xfId="33"/>
    <cellStyle name="40% — акцент1" xfId="34"/>
    <cellStyle name="40% - Акцент2" xfId="35"/>
    <cellStyle name="40% — акцент2" xfId="36"/>
    <cellStyle name="40% - Акцент3" xfId="37"/>
    <cellStyle name="40% — акцент3" xfId="38"/>
    <cellStyle name="40% - Акцент4" xfId="39"/>
    <cellStyle name="40% — акцент4" xfId="40"/>
    <cellStyle name="40% - Акцент5" xfId="41"/>
    <cellStyle name="40% — акцент5" xfId="42"/>
    <cellStyle name="40% - Акцент6" xfId="43"/>
    <cellStyle name="40% — акцент6" xfId="44"/>
    <cellStyle name="40% – Акцентування1" xfId="45"/>
    <cellStyle name="40% – Акцентування2" xfId="46"/>
    <cellStyle name="40% – Акцентування3" xfId="47"/>
    <cellStyle name="40% – Акцентування4" xfId="48"/>
    <cellStyle name="40% – Акцентування5" xfId="49"/>
    <cellStyle name="40% – Акцентування6" xfId="50"/>
    <cellStyle name="60% - Акцент1" xfId="51"/>
    <cellStyle name="60% — акцент1" xfId="52"/>
    <cellStyle name="60% - Акцент2" xfId="53"/>
    <cellStyle name="60% — акцент2" xfId="54"/>
    <cellStyle name="60% - Акцент3" xfId="55"/>
    <cellStyle name="60% — акцент3" xfId="56"/>
    <cellStyle name="60% - Акцент4" xfId="57"/>
    <cellStyle name="60% — акцент4" xfId="58"/>
    <cellStyle name="60% - Акцент5" xfId="59"/>
    <cellStyle name="60% — акцент5" xfId="60"/>
    <cellStyle name="60% - Акцент6" xfId="61"/>
    <cellStyle name="60% — акцент6" xfId="62"/>
    <cellStyle name="60% – Акцентування1" xfId="63"/>
    <cellStyle name="60% – Акцентування2" xfId="64"/>
    <cellStyle name="60% – Акцентування3" xfId="65"/>
    <cellStyle name="60% – Акцентування4" xfId="66"/>
    <cellStyle name="60% – Акцентування5" xfId="67"/>
    <cellStyle name="60% – Акцентування6" xfId="68"/>
    <cellStyle name="Normal_meresha_07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Акцентування1" xfId="76"/>
    <cellStyle name="Акцентування2" xfId="77"/>
    <cellStyle name="Акцентування3" xfId="78"/>
    <cellStyle name="Акцентування4" xfId="79"/>
    <cellStyle name="Акцентування5" xfId="80"/>
    <cellStyle name="Акцентування6" xfId="81"/>
    <cellStyle name="Ввод " xfId="82"/>
    <cellStyle name="Вывод" xfId="83"/>
    <cellStyle name="Вычисление" xfId="84"/>
    <cellStyle name="Hyperlink" xfId="85"/>
    <cellStyle name="Currency" xfId="86"/>
    <cellStyle name="Currency [0]" xfId="87"/>
    <cellStyle name="Заголовок 1" xfId="88"/>
    <cellStyle name="Заголовок 2" xfId="89"/>
    <cellStyle name="Заголовок 3" xfId="90"/>
    <cellStyle name="Заголовок 4" xfId="91"/>
    <cellStyle name="Звичайний 10" xfId="92"/>
    <cellStyle name="Звичайний 11" xfId="93"/>
    <cellStyle name="Звичайний 12" xfId="94"/>
    <cellStyle name="Звичайний 13" xfId="95"/>
    <cellStyle name="Звичайний 14" xfId="96"/>
    <cellStyle name="Звичайний 15" xfId="97"/>
    <cellStyle name="Звичайний 16" xfId="98"/>
    <cellStyle name="Звичайний 17" xfId="99"/>
    <cellStyle name="Звичайний 18" xfId="100"/>
    <cellStyle name="Звичайний 19" xfId="101"/>
    <cellStyle name="Звичайний 2" xfId="102"/>
    <cellStyle name="Звичайний 20" xfId="103"/>
    <cellStyle name="Звичайний 3" xfId="104"/>
    <cellStyle name="Звичайний 4" xfId="105"/>
    <cellStyle name="Звичайний 5" xfId="106"/>
    <cellStyle name="Звичайний 6" xfId="107"/>
    <cellStyle name="Звичайний 7" xfId="108"/>
    <cellStyle name="Звичайний 8" xfId="109"/>
    <cellStyle name="Звичайний 9" xfId="110"/>
    <cellStyle name="Звичайний_Додаток _ 3 зм_ни 4575" xfId="111"/>
    <cellStyle name="Итог" xfId="112"/>
    <cellStyle name="Контрольная ячейка" xfId="113"/>
    <cellStyle name="Название" xfId="114"/>
    <cellStyle name="Нейтральный" xfId="115"/>
    <cellStyle name="Обчислення" xfId="116"/>
    <cellStyle name="Обычный 2" xfId="117"/>
    <cellStyle name="Обычный 3" xfId="118"/>
    <cellStyle name="Обычный_Додаток  1 для села" xfId="119"/>
    <cellStyle name="Followed Hyperlink" xfId="120"/>
    <cellStyle name="Підсумок" xfId="121"/>
    <cellStyle name="Плохой" xfId="122"/>
    <cellStyle name="Поганий" xfId="123"/>
    <cellStyle name="Пояснение" xfId="124"/>
    <cellStyle name="Примечание" xfId="125"/>
    <cellStyle name="Примітка" xfId="126"/>
    <cellStyle name="Percent" xfId="127"/>
    <cellStyle name="Результат" xfId="128"/>
    <cellStyle name="Связанная ячейка" xfId="129"/>
    <cellStyle name="Середній" xfId="130"/>
    <cellStyle name="Стиль 1" xfId="131"/>
    <cellStyle name="Текст пояснення" xfId="132"/>
    <cellStyle name="Текст предупреждения" xfId="133"/>
    <cellStyle name="Comma" xfId="134"/>
    <cellStyle name="Comma [0]" xfId="135"/>
    <cellStyle name="Хороший" xfId="13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5</xdr:row>
      <xdr:rowOff>238125</xdr:rowOff>
    </xdr:from>
    <xdr:to>
      <xdr:col>7</xdr:col>
      <xdr:colOff>0</xdr:colOff>
      <xdr:row>6</xdr:row>
      <xdr:rowOff>0</xdr:rowOff>
    </xdr:to>
    <xdr:sp>
      <xdr:nvSpPr>
        <xdr:cNvPr id="1" name="Надпись 3"/>
        <xdr:cNvSpPr txBox="1">
          <a:spLocks noChangeArrowheads="1"/>
        </xdr:cNvSpPr>
      </xdr:nvSpPr>
      <xdr:spPr>
        <a:xfrm>
          <a:off x="9458325" y="16478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Видатки обланого бюджету на 2002 рік за функціональною структурою</a:t>
          </a:r>
        </a:p>
      </xdr:txBody>
    </xdr:sp>
    <xdr:clientData/>
  </xdr:twoCellAnchor>
  <xdr:twoCellAnchor>
    <xdr:from>
      <xdr:col>1</xdr:col>
      <xdr:colOff>504825</xdr:colOff>
      <xdr:row>4</xdr:row>
      <xdr:rowOff>190500</xdr:rowOff>
    </xdr:from>
    <xdr:to>
      <xdr:col>6</xdr:col>
      <xdr:colOff>0</xdr:colOff>
      <xdr:row>4</xdr:row>
      <xdr:rowOff>190500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257300" y="1409700"/>
          <a:ext cx="7505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942975</xdr:colOff>
      <xdr:row>0</xdr:row>
      <xdr:rowOff>0</xdr:rowOff>
    </xdr:from>
    <xdr:to>
      <xdr:col>10</xdr:col>
      <xdr:colOff>314325</xdr:colOff>
      <xdr:row>0</xdr:row>
      <xdr:rowOff>0</xdr:rowOff>
    </xdr:to>
    <xdr:sp>
      <xdr:nvSpPr>
        <xdr:cNvPr id="1" name="Надпись 2"/>
        <xdr:cNvSpPr txBox="1">
          <a:spLocks noChangeArrowheads="1"/>
        </xdr:cNvSpPr>
      </xdr:nvSpPr>
      <xdr:spPr>
        <a:xfrm>
          <a:off x="3257550" y="0"/>
          <a:ext cx="9172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Розподіл видатків ____________бюджету на 2002 рік
</a:t>
          </a: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 головними розпорядниками коштів
</a:t>
          </a:r>
        </a:p>
      </xdr:txBody>
    </xdr:sp>
    <xdr:clientData/>
  </xdr:twoCellAnchor>
  <xdr:twoCellAnchor>
    <xdr:from>
      <xdr:col>3</xdr:col>
      <xdr:colOff>552450</xdr:colOff>
      <xdr:row>2</xdr:row>
      <xdr:rowOff>161925</xdr:rowOff>
    </xdr:from>
    <xdr:to>
      <xdr:col>9</xdr:col>
      <xdr:colOff>571500</xdr:colOff>
      <xdr:row>2</xdr:row>
      <xdr:rowOff>161925</xdr:rowOff>
    </xdr:to>
    <xdr:sp>
      <xdr:nvSpPr>
        <xdr:cNvPr id="2" name="Надпись 3"/>
        <xdr:cNvSpPr txBox="1">
          <a:spLocks noChangeArrowheads="1"/>
        </xdr:cNvSpPr>
      </xdr:nvSpPr>
      <xdr:spPr>
        <a:xfrm>
          <a:off x="2867025" y="1495425"/>
          <a:ext cx="88201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Розподіл видатків обласного бюджету на 2011 рік
</a:t>
          </a:r>
          <a:r>
            <a:rPr lang="en-US" cap="none" sz="1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 головними розпорядниками коштів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twoCellAnchor>
  <xdr:oneCellAnchor>
    <xdr:from>
      <xdr:col>12</xdr:col>
      <xdr:colOff>523875</xdr:colOff>
      <xdr:row>1</xdr:row>
      <xdr:rowOff>104775</xdr:rowOff>
    </xdr:from>
    <xdr:ext cx="5457825" cy="819150"/>
    <xdr:sp>
      <xdr:nvSpPr>
        <xdr:cNvPr id="3" name="Надпись 4"/>
        <xdr:cNvSpPr txBox="1">
          <a:spLocks noChangeArrowheads="1"/>
        </xdr:cNvSpPr>
      </xdr:nvSpPr>
      <xdr:spPr>
        <a:xfrm>
          <a:off x="14601825" y="266700"/>
          <a:ext cx="5457825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Додаток 3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рішення Великожитинської сільської ради сільської  ради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      червня 2018  року № проект
</a:t>
          </a:r>
        </a:p>
      </xdr:txBody>
    </xdr:sp>
    <xdr:clientData/>
  </xdr:oneCellAnchor>
  <xdr:twoCellAnchor>
    <xdr:from>
      <xdr:col>3</xdr:col>
      <xdr:colOff>552450</xdr:colOff>
      <xdr:row>1</xdr:row>
      <xdr:rowOff>552450</xdr:rowOff>
    </xdr:from>
    <xdr:to>
      <xdr:col>9</xdr:col>
      <xdr:colOff>571500</xdr:colOff>
      <xdr:row>1</xdr:row>
      <xdr:rowOff>1171575</xdr:rowOff>
    </xdr:to>
    <xdr:sp>
      <xdr:nvSpPr>
        <xdr:cNvPr id="4" name="Надпись 5"/>
        <xdr:cNvSpPr txBox="1">
          <a:spLocks noChangeArrowheads="1"/>
        </xdr:cNvSpPr>
      </xdr:nvSpPr>
      <xdr:spPr>
        <a:xfrm>
          <a:off x="2867025" y="714375"/>
          <a:ext cx="882015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</a:t>
          </a:r>
          <a:r>
            <a:rPr lang="en-US" cap="none" sz="2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Розподіл видатків сільського бюджету на 2018 рік
</a:t>
          </a:r>
          <a:r>
            <a:rPr lang="en-US" cap="none" sz="1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S37"/>
  <sheetViews>
    <sheetView showGridLines="0" showZeros="0" zoomScalePageLayoutView="0" workbookViewId="0" topLeftCell="A2">
      <selection activeCell="H32" sqref="H32"/>
    </sheetView>
  </sheetViews>
  <sheetFormatPr defaultColWidth="9.25390625" defaultRowHeight="12.75"/>
  <cols>
    <col min="1" max="1" width="12.25390625" style="44" customWidth="1"/>
    <col min="2" max="2" width="46.75390625" style="44" customWidth="1"/>
    <col min="3" max="3" width="18.375" style="44" customWidth="1"/>
    <col min="4" max="4" width="18.125" style="44" customWidth="1"/>
    <col min="5" max="5" width="16.75390625" style="44" customWidth="1"/>
    <col min="6" max="6" width="13.375" style="44" customWidth="1"/>
    <col min="7" max="12" width="9.125" style="44" customWidth="1"/>
    <col min="13" max="244" width="9.125" style="45" customWidth="1"/>
    <col min="245" max="253" width="9.125" style="44" customWidth="1"/>
    <col min="254" max="16384" width="9.25390625" style="45" customWidth="1"/>
  </cols>
  <sheetData>
    <row r="1" ht="12.75" hidden="1"/>
    <row r="2" spans="3:13" ht="66.75" customHeight="1">
      <c r="C2" s="239" t="s">
        <v>115</v>
      </c>
      <c r="D2" s="239"/>
      <c r="E2" s="239"/>
      <c r="F2" s="239"/>
      <c r="M2" s="44"/>
    </row>
    <row r="3" spans="1:6" ht="14.25" customHeight="1">
      <c r="A3" s="240" t="s">
        <v>84</v>
      </c>
      <c r="B3" s="241"/>
      <c r="C3" s="241"/>
      <c r="D3" s="241"/>
      <c r="E3" s="241"/>
      <c r="F3" s="46"/>
    </row>
    <row r="4" spans="2:6" ht="12.75" hidden="1">
      <c r="B4" s="47"/>
      <c r="C4" s="47"/>
      <c r="D4" s="47"/>
      <c r="E4" s="47"/>
      <c r="F4" s="48" t="s">
        <v>21</v>
      </c>
    </row>
    <row r="5" spans="1:6" ht="25.5" customHeight="1">
      <c r="A5" s="238" t="s">
        <v>17</v>
      </c>
      <c r="B5" s="238" t="s">
        <v>25</v>
      </c>
      <c r="C5" s="238" t="s">
        <v>1</v>
      </c>
      <c r="D5" s="238" t="s">
        <v>8</v>
      </c>
      <c r="E5" s="238" t="s">
        <v>9</v>
      </c>
      <c r="F5" s="238"/>
    </row>
    <row r="6" spans="1:6" ht="49.5" customHeight="1">
      <c r="A6" s="238"/>
      <c r="B6" s="238"/>
      <c r="C6" s="238"/>
      <c r="D6" s="238"/>
      <c r="E6" s="49" t="s">
        <v>1</v>
      </c>
      <c r="F6" s="50" t="s">
        <v>26</v>
      </c>
    </row>
    <row r="7" spans="1:6" ht="29.25" customHeight="1">
      <c r="A7" s="216">
        <v>10000000</v>
      </c>
      <c r="B7" s="198" t="s">
        <v>116</v>
      </c>
      <c r="C7" s="203">
        <v>890328</v>
      </c>
      <c r="D7" s="203">
        <v>890328</v>
      </c>
      <c r="E7" s="199"/>
      <c r="F7" s="200"/>
    </row>
    <row r="8" spans="1:6" ht="36.75" customHeight="1">
      <c r="A8" s="196">
        <v>14000000</v>
      </c>
      <c r="B8" s="192" t="s">
        <v>133</v>
      </c>
      <c r="C8" s="202">
        <v>366000</v>
      </c>
      <c r="D8" s="202">
        <v>366000</v>
      </c>
      <c r="E8" s="188"/>
      <c r="F8" s="189"/>
    </row>
    <row r="9" spans="1:6" ht="63" customHeight="1">
      <c r="A9" s="183">
        <v>14020000</v>
      </c>
      <c r="B9" s="190" t="s">
        <v>120</v>
      </c>
      <c r="C9" s="201">
        <v>102400</v>
      </c>
      <c r="D9" s="201">
        <v>102400</v>
      </c>
      <c r="E9" s="49"/>
      <c r="F9" s="50"/>
    </row>
    <row r="10" spans="1:6" ht="17.25" customHeight="1">
      <c r="A10" s="195">
        <v>14021900</v>
      </c>
      <c r="B10" s="59" t="s">
        <v>117</v>
      </c>
      <c r="C10" s="217">
        <v>102400</v>
      </c>
      <c r="D10" s="217">
        <v>102400</v>
      </c>
      <c r="E10" s="49"/>
      <c r="F10" s="50"/>
    </row>
    <row r="11" spans="1:6" ht="54.75" customHeight="1">
      <c r="A11" s="49">
        <v>14030000</v>
      </c>
      <c r="B11" s="191" t="s">
        <v>118</v>
      </c>
      <c r="C11" s="201">
        <v>254600</v>
      </c>
      <c r="D11" s="201">
        <v>254600</v>
      </c>
      <c r="E11" s="49"/>
      <c r="F11" s="50"/>
    </row>
    <row r="12" spans="1:6" ht="27" customHeight="1">
      <c r="A12" s="195">
        <v>14031900</v>
      </c>
      <c r="B12" s="59" t="s">
        <v>117</v>
      </c>
      <c r="C12" s="217">
        <v>254600</v>
      </c>
      <c r="D12" s="217">
        <v>254600</v>
      </c>
      <c r="E12" s="49"/>
      <c r="F12" s="50"/>
    </row>
    <row r="13" spans="1:6" ht="72" customHeight="1">
      <c r="A13" s="49">
        <v>14040000</v>
      </c>
      <c r="B13" s="191" t="s">
        <v>119</v>
      </c>
      <c r="C13" s="201">
        <v>9000</v>
      </c>
      <c r="D13" s="201">
        <v>9000</v>
      </c>
      <c r="E13" s="49"/>
      <c r="F13" s="50"/>
    </row>
    <row r="14" spans="1:6" ht="30" customHeight="1">
      <c r="A14" s="197">
        <v>18000000</v>
      </c>
      <c r="B14" s="198" t="s">
        <v>121</v>
      </c>
      <c r="C14" s="203">
        <v>524328</v>
      </c>
      <c r="D14" s="203">
        <v>524328</v>
      </c>
      <c r="E14" s="199"/>
      <c r="F14" s="200"/>
    </row>
    <row r="15" spans="1:6" ht="29.25" customHeight="1">
      <c r="A15" s="186">
        <v>18010000</v>
      </c>
      <c r="B15" s="192" t="s">
        <v>122</v>
      </c>
      <c r="C15" s="202">
        <v>133528</v>
      </c>
      <c r="D15" s="202">
        <v>133528</v>
      </c>
      <c r="E15" s="188"/>
      <c r="F15" s="189"/>
    </row>
    <row r="16" spans="1:6" ht="84" customHeight="1">
      <c r="A16" s="185">
        <v>18010200</v>
      </c>
      <c r="B16" s="193" t="s">
        <v>123</v>
      </c>
      <c r="C16" s="201">
        <v>4728</v>
      </c>
      <c r="D16" s="201">
        <v>4728</v>
      </c>
      <c r="E16" s="49"/>
      <c r="F16" s="50"/>
    </row>
    <row r="17" spans="1:6" ht="75" customHeight="1">
      <c r="A17" s="185">
        <v>18010300</v>
      </c>
      <c r="B17" s="193" t="s">
        <v>124</v>
      </c>
      <c r="C17" s="201">
        <v>20000</v>
      </c>
      <c r="D17" s="201">
        <v>20000</v>
      </c>
      <c r="E17" s="49"/>
      <c r="F17" s="50"/>
    </row>
    <row r="18" spans="1:6" ht="87.75" customHeight="1">
      <c r="A18" s="185">
        <v>18010400</v>
      </c>
      <c r="B18" s="193" t="s">
        <v>125</v>
      </c>
      <c r="C18" s="201">
        <v>23000</v>
      </c>
      <c r="D18" s="201">
        <v>23000</v>
      </c>
      <c r="E18" s="49"/>
      <c r="F18" s="50"/>
    </row>
    <row r="19" spans="1:6" ht="25.5" customHeight="1">
      <c r="A19" s="185">
        <v>18010500</v>
      </c>
      <c r="B19" s="193" t="s">
        <v>126</v>
      </c>
      <c r="C19" s="201">
        <v>23000</v>
      </c>
      <c r="D19" s="201">
        <v>23000</v>
      </c>
      <c r="E19" s="49"/>
      <c r="F19" s="50"/>
    </row>
    <row r="20" spans="1:253" s="58" customFormat="1" ht="20.25" customHeight="1">
      <c r="A20" s="185">
        <v>18010600</v>
      </c>
      <c r="B20" s="193" t="s">
        <v>127</v>
      </c>
      <c r="C20" s="204">
        <v>29900</v>
      </c>
      <c r="D20" s="204">
        <v>29900</v>
      </c>
      <c r="E20" s="51">
        <f>E21</f>
        <v>0</v>
      </c>
      <c r="F20" s="51">
        <f>F21</f>
        <v>0</v>
      </c>
      <c r="G20" s="57"/>
      <c r="H20" s="57"/>
      <c r="I20" s="57"/>
      <c r="J20" s="57"/>
      <c r="K20" s="57"/>
      <c r="L20" s="57"/>
      <c r="IK20" s="57"/>
      <c r="IL20" s="57"/>
      <c r="IM20" s="57"/>
      <c r="IN20" s="57"/>
      <c r="IO20" s="57"/>
      <c r="IP20" s="57"/>
      <c r="IQ20" s="57"/>
      <c r="IR20" s="57"/>
      <c r="IS20" s="57"/>
    </row>
    <row r="21" spans="1:253" s="54" customFormat="1" ht="20.25" customHeight="1">
      <c r="A21" s="185">
        <v>18010700</v>
      </c>
      <c r="B21" s="193" t="s">
        <v>128</v>
      </c>
      <c r="C21" s="204">
        <v>21400</v>
      </c>
      <c r="D21" s="204">
        <v>21400</v>
      </c>
      <c r="E21" s="52"/>
      <c r="F21" s="52"/>
      <c r="G21" s="53"/>
      <c r="H21" s="53"/>
      <c r="I21" s="53"/>
      <c r="J21" s="53"/>
      <c r="K21" s="53"/>
      <c r="L21" s="53"/>
      <c r="IK21" s="53"/>
      <c r="IL21" s="53"/>
      <c r="IM21" s="53"/>
      <c r="IN21" s="53"/>
      <c r="IO21" s="53"/>
      <c r="IP21" s="53"/>
      <c r="IQ21" s="53"/>
      <c r="IR21" s="53"/>
      <c r="IS21" s="53"/>
    </row>
    <row r="22" spans="1:253" s="54" customFormat="1" ht="102.75" customHeight="1">
      <c r="A22" s="185">
        <v>18010900</v>
      </c>
      <c r="B22" s="193" t="s">
        <v>129</v>
      </c>
      <c r="C22" s="204">
        <v>11500</v>
      </c>
      <c r="D22" s="204">
        <v>11500</v>
      </c>
      <c r="E22" s="52">
        <f>E23</f>
        <v>0</v>
      </c>
      <c r="F22" s="52">
        <f>F23</f>
        <v>0</v>
      </c>
      <c r="G22" s="53"/>
      <c r="H22" s="53"/>
      <c r="I22" s="53"/>
      <c r="J22" s="53"/>
      <c r="K22" s="53"/>
      <c r="L22" s="53"/>
      <c r="IK22" s="53"/>
      <c r="IL22" s="53"/>
      <c r="IM22" s="53"/>
      <c r="IN22" s="53"/>
      <c r="IO22" s="53"/>
      <c r="IP22" s="53"/>
      <c r="IQ22" s="53"/>
      <c r="IR22" s="53"/>
      <c r="IS22" s="53"/>
    </row>
    <row r="23" spans="1:253" s="54" customFormat="1" ht="20.25" customHeight="1">
      <c r="A23" s="186">
        <v>18050000</v>
      </c>
      <c r="B23" s="192" t="s">
        <v>130</v>
      </c>
      <c r="C23" s="205">
        <v>390800</v>
      </c>
      <c r="D23" s="205">
        <v>390800</v>
      </c>
      <c r="E23" s="187"/>
      <c r="F23" s="187"/>
      <c r="G23" s="53"/>
      <c r="H23" s="53"/>
      <c r="I23" s="53"/>
      <c r="J23" s="53"/>
      <c r="K23" s="53"/>
      <c r="L23" s="53"/>
      <c r="IK23" s="53"/>
      <c r="IL23" s="53"/>
      <c r="IM23" s="53"/>
      <c r="IN23" s="53"/>
      <c r="IO23" s="53"/>
      <c r="IP23" s="53"/>
      <c r="IQ23" s="53"/>
      <c r="IR23" s="53"/>
      <c r="IS23" s="53"/>
    </row>
    <row r="24" spans="1:253" s="54" customFormat="1" ht="24" customHeight="1">
      <c r="A24" s="185">
        <v>18050400</v>
      </c>
      <c r="B24" s="193" t="s">
        <v>131</v>
      </c>
      <c r="C24" s="204">
        <v>339000</v>
      </c>
      <c r="D24" s="204">
        <v>339000</v>
      </c>
      <c r="E24" s="56"/>
      <c r="F24" s="56"/>
      <c r="G24" s="53"/>
      <c r="H24" s="53"/>
      <c r="I24" s="53"/>
      <c r="J24" s="53"/>
      <c r="K24" s="53"/>
      <c r="L24" s="53"/>
      <c r="IK24" s="53"/>
      <c r="IL24" s="53"/>
      <c r="IM24" s="53"/>
      <c r="IN24" s="53"/>
      <c r="IO24" s="53"/>
      <c r="IP24" s="53"/>
      <c r="IQ24" s="53"/>
      <c r="IR24" s="53"/>
      <c r="IS24" s="53"/>
    </row>
    <row r="25" spans="1:253" s="54" customFormat="1" ht="134.25" customHeight="1">
      <c r="A25" s="185">
        <v>18050500</v>
      </c>
      <c r="B25" s="193" t="s">
        <v>132</v>
      </c>
      <c r="C25" s="206">
        <v>51800</v>
      </c>
      <c r="D25" s="206">
        <v>51800</v>
      </c>
      <c r="E25" s="56"/>
      <c r="F25" s="56"/>
      <c r="G25" s="53"/>
      <c r="H25" s="53"/>
      <c r="I25" s="53"/>
      <c r="J25" s="53"/>
      <c r="K25" s="53"/>
      <c r="L25" s="53"/>
      <c r="IK25" s="53"/>
      <c r="IL25" s="53"/>
      <c r="IM25" s="53"/>
      <c r="IN25" s="53"/>
      <c r="IO25" s="53"/>
      <c r="IP25" s="53"/>
      <c r="IQ25" s="53"/>
      <c r="IR25" s="53"/>
      <c r="IS25" s="53"/>
    </row>
    <row r="26" spans="1:253" s="54" customFormat="1" ht="36" customHeight="1">
      <c r="A26" s="196">
        <v>20000000</v>
      </c>
      <c r="B26" s="192" t="s">
        <v>137</v>
      </c>
      <c r="C26" s="207">
        <v>2900</v>
      </c>
      <c r="D26" s="207">
        <v>2900</v>
      </c>
      <c r="E26" s="187"/>
      <c r="F26" s="187"/>
      <c r="G26" s="53"/>
      <c r="H26" s="53"/>
      <c r="I26" s="53"/>
      <c r="J26" s="53"/>
      <c r="K26" s="53"/>
      <c r="L26" s="53"/>
      <c r="IK26" s="53"/>
      <c r="IL26" s="53"/>
      <c r="IM26" s="53"/>
      <c r="IN26" s="53"/>
      <c r="IO26" s="53"/>
      <c r="IP26" s="53"/>
      <c r="IQ26" s="53"/>
      <c r="IR26" s="53"/>
      <c r="IS26" s="53"/>
    </row>
    <row r="27" spans="1:253" s="54" customFormat="1" ht="49.5" customHeight="1">
      <c r="A27" s="184">
        <v>22000000</v>
      </c>
      <c r="B27" s="190" t="s">
        <v>134</v>
      </c>
      <c r="C27" s="208">
        <v>2900</v>
      </c>
      <c r="D27" s="208">
        <v>2900</v>
      </c>
      <c r="E27" s="56"/>
      <c r="F27" s="56"/>
      <c r="G27" s="53"/>
      <c r="H27" s="53"/>
      <c r="I27" s="53"/>
      <c r="J27" s="53"/>
      <c r="K27" s="53"/>
      <c r="L27" s="53"/>
      <c r="IK27" s="53"/>
      <c r="IL27" s="53"/>
      <c r="IM27" s="53"/>
      <c r="IN27" s="53"/>
      <c r="IO27" s="53"/>
      <c r="IP27" s="53"/>
      <c r="IQ27" s="53"/>
      <c r="IR27" s="53"/>
      <c r="IS27" s="53"/>
    </row>
    <row r="28" spans="1:253" s="54" customFormat="1" ht="28.5" customHeight="1">
      <c r="A28" s="184">
        <v>22010000</v>
      </c>
      <c r="B28" s="190" t="s">
        <v>135</v>
      </c>
      <c r="C28" s="208">
        <v>2900</v>
      </c>
      <c r="D28" s="208">
        <v>2900</v>
      </c>
      <c r="E28" s="56"/>
      <c r="F28" s="56"/>
      <c r="G28" s="53"/>
      <c r="H28" s="53"/>
      <c r="I28" s="53"/>
      <c r="J28" s="53"/>
      <c r="K28" s="53"/>
      <c r="L28" s="53"/>
      <c r="IK28" s="53"/>
      <c r="IL28" s="53"/>
      <c r="IM28" s="53"/>
      <c r="IN28" s="53"/>
      <c r="IO28" s="53"/>
      <c r="IP28" s="53"/>
      <c r="IQ28" s="53"/>
      <c r="IR28" s="53"/>
      <c r="IS28" s="53"/>
    </row>
    <row r="29" spans="1:253" s="54" customFormat="1" ht="33" customHeight="1">
      <c r="A29" s="185">
        <v>22012500</v>
      </c>
      <c r="B29" s="193" t="s">
        <v>136</v>
      </c>
      <c r="C29" s="206">
        <v>2900</v>
      </c>
      <c r="D29" s="206">
        <v>2900</v>
      </c>
      <c r="E29" s="56"/>
      <c r="F29" s="56"/>
      <c r="G29" s="53"/>
      <c r="H29" s="53"/>
      <c r="I29" s="53"/>
      <c r="J29" s="53"/>
      <c r="K29" s="53"/>
      <c r="L29" s="53"/>
      <c r="IK29" s="53"/>
      <c r="IL29" s="53"/>
      <c r="IM29" s="53"/>
      <c r="IN29" s="53"/>
      <c r="IO29" s="53"/>
      <c r="IP29" s="53"/>
      <c r="IQ29" s="53"/>
      <c r="IR29" s="53"/>
      <c r="IS29" s="53"/>
    </row>
    <row r="30" spans="1:253" s="54" customFormat="1" ht="41.25" customHeight="1">
      <c r="A30" s="213"/>
      <c r="B30" s="198" t="s">
        <v>138</v>
      </c>
      <c r="C30" s="214">
        <v>893228</v>
      </c>
      <c r="D30" s="214">
        <v>893228</v>
      </c>
      <c r="E30" s="215"/>
      <c r="F30" s="215"/>
      <c r="G30" s="53"/>
      <c r="H30" s="53"/>
      <c r="I30" s="53"/>
      <c r="J30" s="53"/>
      <c r="K30" s="53"/>
      <c r="L30" s="53"/>
      <c r="IK30" s="53"/>
      <c r="IL30" s="53"/>
      <c r="IM30" s="53"/>
      <c r="IN30" s="53"/>
      <c r="IO30" s="53"/>
      <c r="IP30" s="53"/>
      <c r="IQ30" s="53"/>
      <c r="IR30" s="53"/>
      <c r="IS30" s="53"/>
    </row>
    <row r="31" spans="1:253" s="54" customFormat="1" ht="21.75" customHeight="1">
      <c r="A31" s="194">
        <v>40000000</v>
      </c>
      <c r="B31" s="193" t="s">
        <v>18</v>
      </c>
      <c r="C31" s="55"/>
      <c r="D31" s="55"/>
      <c r="E31" s="56"/>
      <c r="F31" s="56"/>
      <c r="G31" s="53"/>
      <c r="H31" s="53"/>
      <c r="I31" s="53"/>
      <c r="J31" s="53"/>
      <c r="K31" s="53"/>
      <c r="L31" s="53"/>
      <c r="IK31" s="53"/>
      <c r="IL31" s="53"/>
      <c r="IM31" s="53"/>
      <c r="IN31" s="53"/>
      <c r="IO31" s="53"/>
      <c r="IP31" s="53"/>
      <c r="IQ31" s="53"/>
      <c r="IR31" s="53"/>
      <c r="IS31" s="53"/>
    </row>
    <row r="32" spans="1:253" s="54" customFormat="1" ht="30.75" customHeight="1">
      <c r="A32" s="194">
        <v>41000000</v>
      </c>
      <c r="B32" s="193" t="s">
        <v>19</v>
      </c>
      <c r="C32" s="55"/>
      <c r="D32" s="55"/>
      <c r="E32" s="56"/>
      <c r="F32" s="56"/>
      <c r="G32" s="53"/>
      <c r="H32" s="53"/>
      <c r="I32" s="53"/>
      <c r="J32" s="53"/>
      <c r="K32" s="53"/>
      <c r="L32" s="53"/>
      <c r="IK32" s="53"/>
      <c r="IL32" s="53"/>
      <c r="IM32" s="53"/>
      <c r="IN32" s="53"/>
      <c r="IO32" s="53"/>
      <c r="IP32" s="53"/>
      <c r="IQ32" s="53"/>
      <c r="IR32" s="53"/>
      <c r="IS32" s="53"/>
    </row>
    <row r="33" spans="1:253" s="54" customFormat="1" ht="24.75" customHeight="1">
      <c r="A33" s="194">
        <v>41020000</v>
      </c>
      <c r="B33" s="193" t="s">
        <v>27</v>
      </c>
      <c r="C33" s="55"/>
      <c r="D33" s="55"/>
      <c r="E33" s="56"/>
      <c r="F33" s="56"/>
      <c r="G33" s="53"/>
      <c r="H33" s="53"/>
      <c r="I33" s="53"/>
      <c r="J33" s="53"/>
      <c r="K33" s="53"/>
      <c r="L33" s="53"/>
      <c r="IK33" s="53"/>
      <c r="IL33" s="53"/>
      <c r="IM33" s="53"/>
      <c r="IN33" s="53"/>
      <c r="IO33" s="53"/>
      <c r="IP33" s="53"/>
      <c r="IQ33" s="53"/>
      <c r="IR33" s="53"/>
      <c r="IS33" s="53"/>
    </row>
    <row r="34" spans="1:253" s="61" customFormat="1" ht="27.75" customHeight="1">
      <c r="A34" s="209"/>
      <c r="B34" s="210" t="s">
        <v>20</v>
      </c>
      <c r="C34" s="211">
        <v>893228</v>
      </c>
      <c r="D34" s="211">
        <v>893228</v>
      </c>
      <c r="E34" s="212"/>
      <c r="F34" s="212"/>
      <c r="G34" s="60"/>
      <c r="H34" s="60"/>
      <c r="I34" s="60"/>
      <c r="J34" s="60"/>
      <c r="K34" s="60"/>
      <c r="L34" s="60"/>
      <c r="IK34" s="60"/>
      <c r="IL34" s="60"/>
      <c r="IM34" s="60"/>
      <c r="IN34" s="60"/>
      <c r="IO34" s="60"/>
      <c r="IP34" s="60"/>
      <c r="IQ34" s="60"/>
      <c r="IR34" s="60"/>
      <c r="IS34" s="60"/>
    </row>
    <row r="37" spans="1:253" s="66" customFormat="1" ht="18.75">
      <c r="A37" s="62" t="s">
        <v>78</v>
      </c>
      <c r="B37" s="63"/>
      <c r="C37" s="63" t="s">
        <v>142</v>
      </c>
      <c r="D37" s="64" t="s">
        <v>143</v>
      </c>
      <c r="E37" s="62"/>
      <c r="F37" s="63"/>
      <c r="G37" s="65"/>
      <c r="H37" s="65"/>
      <c r="I37" s="65"/>
      <c r="J37" s="65"/>
      <c r="K37" s="65"/>
      <c r="L37" s="65"/>
      <c r="IK37" s="65"/>
      <c r="IL37" s="65"/>
      <c r="IM37" s="65"/>
      <c r="IN37" s="65"/>
      <c r="IO37" s="65"/>
      <c r="IP37" s="65"/>
      <c r="IQ37" s="65"/>
      <c r="IR37" s="65"/>
      <c r="IS37" s="65"/>
    </row>
  </sheetData>
  <sheetProtection/>
  <protectedRanges>
    <protectedRange password="CC33" sqref="C33:D33 C23:D23" name="Диапазон1"/>
  </protectedRanges>
  <mergeCells count="7">
    <mergeCell ref="E5:F5"/>
    <mergeCell ref="A5:A6"/>
    <mergeCell ref="B5:B6"/>
    <mergeCell ref="C2:F2"/>
    <mergeCell ref="A3:E3"/>
    <mergeCell ref="C5:C6"/>
    <mergeCell ref="D5:D6"/>
  </mergeCells>
  <printOptions horizontalCentered="1"/>
  <pageMargins left="0.25" right="0.25" top="0.75" bottom="0.75" header="0.3" footer="0.3"/>
  <pageSetup fitToHeight="0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H4" sqref="H4"/>
    </sheetView>
  </sheetViews>
  <sheetFormatPr defaultColWidth="9.00390625" defaultRowHeight="12.75"/>
  <cols>
    <col min="1" max="1" width="9.875" style="95" customWidth="1"/>
    <col min="2" max="2" width="34.00390625" style="96" customWidth="1"/>
    <col min="3" max="3" width="14.375" style="96" customWidth="1"/>
    <col min="4" max="4" width="18.375" style="98" customWidth="1"/>
    <col min="5" max="5" width="18.00390625" style="98" customWidth="1"/>
    <col min="6" max="6" width="20.375" style="97" customWidth="1"/>
    <col min="7" max="16384" width="9.125" style="97" customWidth="1"/>
  </cols>
  <sheetData>
    <row r="1" spans="4:6" ht="16.5" customHeight="1">
      <c r="D1" s="127" t="s">
        <v>146</v>
      </c>
      <c r="F1" s="98"/>
    </row>
    <row r="2" spans="4:6" ht="17.25" customHeight="1">
      <c r="D2" s="127" t="s">
        <v>76</v>
      </c>
      <c r="F2" s="98"/>
    </row>
    <row r="3" spans="4:6" ht="14.25">
      <c r="D3" s="127" t="s">
        <v>107</v>
      </c>
      <c r="F3" s="98"/>
    </row>
    <row r="4" spans="1:6" ht="48" customHeight="1">
      <c r="A4" s="247" t="s">
        <v>77</v>
      </c>
      <c r="B4" s="247"/>
      <c r="C4" s="247"/>
      <c r="D4" s="247"/>
      <c r="E4" s="247"/>
      <c r="F4" s="247"/>
    </row>
    <row r="5" spans="1:6" ht="15">
      <c r="A5" s="128"/>
      <c r="B5" s="129"/>
      <c r="C5" s="129"/>
      <c r="D5" s="130"/>
      <c r="E5" s="130"/>
      <c r="F5" s="131" t="s">
        <v>7</v>
      </c>
    </row>
    <row r="6" spans="1:6" s="2" customFormat="1" ht="39" customHeight="1">
      <c r="A6" s="245" t="s">
        <v>48</v>
      </c>
      <c r="B6" s="246" t="s">
        <v>60</v>
      </c>
      <c r="C6" s="248" t="s">
        <v>1</v>
      </c>
      <c r="D6" s="249" t="s">
        <v>8</v>
      </c>
      <c r="E6" s="250" t="s">
        <v>9</v>
      </c>
      <c r="F6" s="250"/>
    </row>
    <row r="7" spans="1:6" s="2" customFormat="1" ht="62.25" customHeight="1">
      <c r="A7" s="245"/>
      <c r="B7" s="246"/>
      <c r="C7" s="248"/>
      <c r="D7" s="249"/>
      <c r="E7" s="132" t="s">
        <v>1</v>
      </c>
      <c r="F7" s="132" t="s">
        <v>26</v>
      </c>
    </row>
    <row r="8" spans="1:6" s="2" customFormat="1" ht="22.5" customHeight="1">
      <c r="A8" s="221" t="s">
        <v>61</v>
      </c>
      <c r="B8" s="224" t="s">
        <v>62</v>
      </c>
      <c r="C8" s="220">
        <f>D8+E8</f>
        <v>0</v>
      </c>
      <c r="D8" s="220">
        <f>D9</f>
        <v>-30828</v>
      </c>
      <c r="E8" s="220">
        <f>E9</f>
        <v>30828</v>
      </c>
      <c r="F8" s="220">
        <f>F9</f>
        <v>30828</v>
      </c>
    </row>
    <row r="9" spans="1:6" s="2" customFormat="1" ht="49.5">
      <c r="A9" s="133">
        <v>208000</v>
      </c>
      <c r="B9" s="134" t="s">
        <v>63</v>
      </c>
      <c r="C9" s="135">
        <f>C12</f>
        <v>0</v>
      </c>
      <c r="D9" s="135">
        <f>D10+D11</f>
        <v>-30828</v>
      </c>
      <c r="E9" s="135">
        <f>E10+E11</f>
        <v>30828</v>
      </c>
      <c r="F9" s="135">
        <f>F10+F11</f>
        <v>30828</v>
      </c>
    </row>
    <row r="10" spans="1:6" s="2" customFormat="1" ht="66">
      <c r="A10" s="134" t="s">
        <v>64</v>
      </c>
      <c r="B10" s="134" t="s">
        <v>65</v>
      </c>
      <c r="C10" s="136"/>
      <c r="D10" s="137"/>
      <c r="E10" s="137"/>
      <c r="F10" s="135"/>
    </row>
    <row r="11" spans="1:6" s="2" customFormat="1" ht="66">
      <c r="A11" s="133" t="s">
        <v>66</v>
      </c>
      <c r="B11" s="134" t="s">
        <v>67</v>
      </c>
      <c r="C11" s="136">
        <v>0</v>
      </c>
      <c r="D11" s="138">
        <v>-30828</v>
      </c>
      <c r="E11" s="138">
        <v>30828</v>
      </c>
      <c r="F11" s="138">
        <v>30828</v>
      </c>
    </row>
    <row r="12" spans="1:6" s="2" customFormat="1" ht="34.5" customHeight="1">
      <c r="A12" s="221"/>
      <c r="B12" s="222" t="s">
        <v>68</v>
      </c>
      <c r="C12" s="220">
        <f aca="true" t="shared" si="0" ref="C12:C17">D12+E12</f>
        <v>0</v>
      </c>
      <c r="D12" s="223">
        <f>D8</f>
        <v>-30828</v>
      </c>
      <c r="E12" s="220">
        <f>E8</f>
        <v>30828</v>
      </c>
      <c r="F12" s="220">
        <f>F8</f>
        <v>30828</v>
      </c>
    </row>
    <row r="13" spans="1:6" s="2" customFormat="1" ht="34.5" customHeight="1">
      <c r="A13" s="221" t="s">
        <v>49</v>
      </c>
      <c r="B13" s="224" t="s">
        <v>50</v>
      </c>
      <c r="C13" s="223">
        <f t="shared" si="0"/>
        <v>0</v>
      </c>
      <c r="D13" s="220">
        <f>D14</f>
        <v>-30828</v>
      </c>
      <c r="E13" s="220">
        <f>E14</f>
        <v>30828</v>
      </c>
      <c r="F13" s="220">
        <f>F14</f>
        <v>30828</v>
      </c>
    </row>
    <row r="14" spans="1:6" s="2" customFormat="1" ht="34.5" customHeight="1">
      <c r="A14" s="133">
        <v>602000</v>
      </c>
      <c r="B14" s="134" t="s">
        <v>69</v>
      </c>
      <c r="C14" s="136">
        <f t="shared" si="0"/>
        <v>0</v>
      </c>
      <c r="D14" s="135">
        <f>D15+D16</f>
        <v>-30828</v>
      </c>
      <c r="E14" s="135">
        <f>E15+E16</f>
        <v>30828</v>
      </c>
      <c r="F14" s="135">
        <f>F15+F16</f>
        <v>30828</v>
      </c>
    </row>
    <row r="15" spans="1:6" s="2" customFormat="1" ht="34.5" customHeight="1">
      <c r="A15" s="134" t="s">
        <v>51</v>
      </c>
      <c r="B15" s="134" t="s">
        <v>52</v>
      </c>
      <c r="C15" s="136">
        <f t="shared" si="0"/>
        <v>0</v>
      </c>
      <c r="D15" s="137"/>
      <c r="E15" s="137"/>
      <c r="F15" s="137"/>
    </row>
    <row r="16" spans="1:6" s="2" customFormat="1" ht="66">
      <c r="A16" s="133" t="s">
        <v>53</v>
      </c>
      <c r="B16" s="134" t="s">
        <v>67</v>
      </c>
      <c r="C16" s="136">
        <v>0</v>
      </c>
      <c r="D16" s="138">
        <v>-30828</v>
      </c>
      <c r="E16" s="138">
        <v>30828</v>
      </c>
      <c r="F16" s="138">
        <v>30828</v>
      </c>
    </row>
    <row r="17" spans="1:6" s="2" customFormat="1" ht="46.5" customHeight="1">
      <c r="A17" s="218"/>
      <c r="B17" s="219" t="s">
        <v>54</v>
      </c>
      <c r="C17" s="220">
        <f t="shared" si="0"/>
        <v>0</v>
      </c>
      <c r="D17" s="220">
        <f>D13</f>
        <v>-30828</v>
      </c>
      <c r="E17" s="220">
        <f>E13</f>
        <v>30828</v>
      </c>
      <c r="F17" s="220">
        <f>F13</f>
        <v>30828</v>
      </c>
    </row>
    <row r="18" spans="1:6" s="2" customFormat="1" ht="62.25" customHeight="1">
      <c r="A18" s="129"/>
      <c r="B18" s="129"/>
      <c r="C18" s="129"/>
      <c r="D18" s="139"/>
      <c r="E18" s="139"/>
      <c r="F18" s="140"/>
    </row>
    <row r="19" spans="1:6" s="2" customFormat="1" ht="31.5" customHeight="1">
      <c r="A19" s="242" t="s">
        <v>78</v>
      </c>
      <c r="B19" s="242"/>
      <c r="C19" s="100"/>
      <c r="D19" s="243" t="s">
        <v>144</v>
      </c>
      <c r="E19" s="244"/>
      <c r="F19" s="243"/>
    </row>
  </sheetData>
  <sheetProtection/>
  <mergeCells count="8">
    <mergeCell ref="A19:B19"/>
    <mergeCell ref="D19:F19"/>
    <mergeCell ref="A6:A7"/>
    <mergeCell ref="B6:B7"/>
    <mergeCell ref="A4:F4"/>
    <mergeCell ref="C6:C7"/>
    <mergeCell ref="D6:D7"/>
    <mergeCell ref="E6:F6"/>
  </mergeCells>
  <printOptions/>
  <pageMargins left="0.7874015748031497" right="0.2" top="0.984251968503937" bottom="0.984251968503937" header="0.5118110236220472" footer="0.5118110236220472"/>
  <pageSetup horizontalDpi="600" verticalDpi="6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3"/>
  <sheetViews>
    <sheetView zoomScale="75" zoomScaleNormal="75" zoomScalePageLayoutView="0" workbookViewId="0" topLeftCell="A10">
      <selection activeCell="H24" sqref="H24"/>
    </sheetView>
  </sheetViews>
  <sheetFormatPr defaultColWidth="8.875" defaultRowHeight="12.75"/>
  <cols>
    <col min="1" max="1" width="9.125" style="25" customWidth="1"/>
    <col min="2" max="3" width="10.625" style="25" customWidth="1"/>
    <col min="4" max="4" width="37.75390625" style="25" customWidth="1"/>
    <col min="5" max="5" width="17.375" style="25" customWidth="1"/>
    <col min="6" max="6" width="15.375" style="25" customWidth="1"/>
    <col min="7" max="7" width="16.75390625" style="25" customWidth="1"/>
    <col min="8" max="8" width="14.625" style="25" customWidth="1"/>
    <col min="9" max="9" width="13.625" style="25" customWidth="1"/>
    <col min="10" max="10" width="13.125" style="25" bestFit="1" customWidth="1"/>
    <col min="11" max="11" width="11.875" style="25" bestFit="1" customWidth="1"/>
    <col min="12" max="13" width="13.875" style="25" customWidth="1"/>
    <col min="14" max="14" width="10.75390625" style="25" customWidth="1"/>
    <col min="15" max="16" width="11.00390625" style="25" customWidth="1"/>
    <col min="17" max="17" width="19.75390625" style="25" customWidth="1"/>
    <col min="18" max="16384" width="8.875" style="25" customWidth="1"/>
  </cols>
  <sheetData>
    <row r="1" spans="1:17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69"/>
      <c r="N1" s="2"/>
      <c r="O1" s="2"/>
      <c r="P1" s="2"/>
      <c r="Q1" s="2"/>
    </row>
    <row r="2" spans="1:17" ht="92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70"/>
      <c r="N2" s="2"/>
      <c r="O2" s="2"/>
      <c r="P2" s="2"/>
      <c r="Q2" s="2"/>
    </row>
    <row r="3" spans="1:17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70"/>
      <c r="N3" s="2"/>
      <c r="O3" s="2"/>
      <c r="P3" s="2"/>
      <c r="Q3" s="2" t="s">
        <v>21</v>
      </c>
    </row>
    <row r="4" spans="1:17" ht="12.75" customHeight="1">
      <c r="A4" s="2"/>
      <c r="B4" s="2"/>
      <c r="C4" s="2"/>
      <c r="D4" s="2"/>
      <c r="E4" s="2"/>
      <c r="F4" s="2"/>
      <c r="G4" s="2"/>
      <c r="H4" s="253"/>
      <c r="I4" s="253"/>
      <c r="J4" s="253"/>
      <c r="K4" s="253"/>
      <c r="L4" s="2"/>
      <c r="M4" s="2"/>
      <c r="N4" s="2"/>
      <c r="O4" s="2"/>
      <c r="P4" s="2"/>
      <c r="Q4" s="71"/>
    </row>
    <row r="5" spans="1:17" ht="13.5" customHeight="1">
      <c r="A5" s="258" t="s">
        <v>37</v>
      </c>
      <c r="B5" s="258" t="s">
        <v>38</v>
      </c>
      <c r="C5" s="258" t="s">
        <v>39</v>
      </c>
      <c r="D5" s="259" t="s">
        <v>45</v>
      </c>
      <c r="E5" s="254" t="s">
        <v>40</v>
      </c>
      <c r="F5" s="255"/>
      <c r="G5" s="255"/>
      <c r="H5" s="255"/>
      <c r="I5" s="257"/>
      <c r="J5" s="254" t="s">
        <v>41</v>
      </c>
      <c r="K5" s="255"/>
      <c r="L5" s="255"/>
      <c r="M5" s="255"/>
      <c r="N5" s="255"/>
      <c r="O5" s="255"/>
      <c r="P5" s="256"/>
      <c r="Q5" s="251" t="s">
        <v>42</v>
      </c>
    </row>
    <row r="6" spans="1:17" ht="27" customHeight="1">
      <c r="A6" s="258"/>
      <c r="B6" s="258"/>
      <c r="C6" s="258"/>
      <c r="D6" s="260"/>
      <c r="E6" s="252" t="s">
        <v>1</v>
      </c>
      <c r="F6" s="252" t="s">
        <v>43</v>
      </c>
      <c r="G6" s="252" t="s">
        <v>2</v>
      </c>
      <c r="H6" s="252"/>
      <c r="I6" s="252" t="s">
        <v>23</v>
      </c>
      <c r="J6" s="252" t="s">
        <v>1</v>
      </c>
      <c r="K6" s="252" t="s">
        <v>43</v>
      </c>
      <c r="L6" s="252" t="s">
        <v>2</v>
      </c>
      <c r="M6" s="252"/>
      <c r="N6" s="252" t="s">
        <v>44</v>
      </c>
      <c r="O6" s="254" t="s">
        <v>2</v>
      </c>
      <c r="P6" s="257"/>
      <c r="Q6" s="251"/>
    </row>
    <row r="7" spans="1:17" ht="12.75">
      <c r="A7" s="258"/>
      <c r="B7" s="258"/>
      <c r="C7" s="258"/>
      <c r="D7" s="260"/>
      <c r="E7" s="252"/>
      <c r="F7" s="252"/>
      <c r="G7" s="252" t="s">
        <v>3</v>
      </c>
      <c r="H7" s="252" t="s">
        <v>4</v>
      </c>
      <c r="I7" s="252"/>
      <c r="J7" s="252"/>
      <c r="K7" s="252"/>
      <c r="L7" s="252" t="s">
        <v>3</v>
      </c>
      <c r="M7" s="252" t="s">
        <v>4</v>
      </c>
      <c r="N7" s="252"/>
      <c r="O7" s="252" t="s">
        <v>5</v>
      </c>
      <c r="P7" s="72" t="s">
        <v>46</v>
      </c>
      <c r="Q7" s="251"/>
    </row>
    <row r="8" spans="1:17" ht="93" customHeight="1">
      <c r="A8" s="258"/>
      <c r="B8" s="258"/>
      <c r="C8" s="258"/>
      <c r="D8" s="261"/>
      <c r="E8" s="252"/>
      <c r="F8" s="252"/>
      <c r="G8" s="252"/>
      <c r="H8" s="252"/>
      <c r="I8" s="252"/>
      <c r="J8" s="252"/>
      <c r="K8" s="252"/>
      <c r="L8" s="252"/>
      <c r="M8" s="252"/>
      <c r="N8" s="252"/>
      <c r="O8" s="252"/>
      <c r="P8" s="72" t="s">
        <v>47</v>
      </c>
      <c r="Q8" s="251"/>
    </row>
    <row r="9" spans="1:17" ht="12.75">
      <c r="A9" s="73">
        <v>1</v>
      </c>
      <c r="B9" s="72">
        <v>2</v>
      </c>
      <c r="C9" s="72">
        <v>3</v>
      </c>
      <c r="D9" s="72">
        <v>4</v>
      </c>
      <c r="E9" s="72">
        <v>5</v>
      </c>
      <c r="F9" s="72">
        <v>6</v>
      </c>
      <c r="G9" s="72">
        <v>7</v>
      </c>
      <c r="H9" s="72">
        <v>8</v>
      </c>
      <c r="I9" s="72">
        <v>9</v>
      </c>
      <c r="J9" s="72">
        <v>10</v>
      </c>
      <c r="K9" s="72">
        <v>11</v>
      </c>
      <c r="L9" s="72">
        <v>12</v>
      </c>
      <c r="M9" s="72">
        <v>13</v>
      </c>
      <c r="N9" s="72">
        <v>14</v>
      </c>
      <c r="O9" s="72">
        <v>15</v>
      </c>
      <c r="P9" s="72">
        <v>16</v>
      </c>
      <c r="Q9" s="75">
        <v>17</v>
      </c>
    </row>
    <row r="10" spans="1:17" s="74" customFormat="1" ht="22.5">
      <c r="A10" s="79"/>
      <c r="B10" s="79" t="s">
        <v>12</v>
      </c>
      <c r="C10" s="89"/>
      <c r="D10" s="178" t="s">
        <v>79</v>
      </c>
      <c r="E10" s="177">
        <v>862400</v>
      </c>
      <c r="F10" s="177">
        <v>862400</v>
      </c>
      <c r="G10" s="177"/>
      <c r="H10" s="177"/>
      <c r="I10" s="177">
        <v>57800</v>
      </c>
      <c r="J10" s="177">
        <v>30828</v>
      </c>
      <c r="K10" s="177"/>
      <c r="L10" s="177"/>
      <c r="M10" s="177"/>
      <c r="N10" s="177">
        <v>30828</v>
      </c>
      <c r="O10" s="177">
        <v>30828</v>
      </c>
      <c r="P10" s="177">
        <v>30828</v>
      </c>
      <c r="Q10" s="165">
        <v>893228</v>
      </c>
    </row>
    <row r="11" spans="1:17" ht="22.5">
      <c r="A11" s="141"/>
      <c r="B11" s="141">
        <v>100</v>
      </c>
      <c r="C11" s="91"/>
      <c r="D11" s="90" t="s">
        <v>14</v>
      </c>
      <c r="E11" s="164">
        <v>150000</v>
      </c>
      <c r="F11" s="164">
        <v>150000</v>
      </c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5">
        <f>E11+J11</f>
        <v>150000</v>
      </c>
    </row>
    <row r="12" spans="1:17" s="76" customFormat="1" ht="22.5">
      <c r="A12" s="92"/>
      <c r="B12" s="142" t="s">
        <v>70</v>
      </c>
      <c r="C12" s="142" t="s">
        <v>24</v>
      </c>
      <c r="D12" s="142" t="s">
        <v>71</v>
      </c>
      <c r="E12" s="166">
        <f>SUM(E13:E13)</f>
        <v>150000</v>
      </c>
      <c r="F12" s="166">
        <v>150000</v>
      </c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7">
        <f>E12+J12</f>
        <v>150000</v>
      </c>
    </row>
    <row r="13" spans="1:17" s="76" customFormat="1" ht="33" customHeight="1">
      <c r="A13" s="92"/>
      <c r="B13" s="83" t="s">
        <v>70</v>
      </c>
      <c r="C13" s="85" t="s">
        <v>24</v>
      </c>
      <c r="D13" s="82" t="s">
        <v>75</v>
      </c>
      <c r="E13" s="168">
        <v>150000</v>
      </c>
      <c r="F13" s="168">
        <v>150000</v>
      </c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7">
        <v>150000</v>
      </c>
    </row>
    <row r="14" spans="1:17" ht="32.25">
      <c r="A14" s="93"/>
      <c r="B14" s="86">
        <v>3000</v>
      </c>
      <c r="C14" s="86"/>
      <c r="D14" s="23" t="s">
        <v>11</v>
      </c>
      <c r="E14" s="169">
        <v>89600</v>
      </c>
      <c r="F14" s="169">
        <v>89600</v>
      </c>
      <c r="G14" s="169"/>
      <c r="H14" s="169"/>
      <c r="I14" s="169" t="s">
        <v>88</v>
      </c>
      <c r="J14" s="169"/>
      <c r="K14" s="169"/>
      <c r="L14" s="169"/>
      <c r="M14" s="169"/>
      <c r="N14" s="169"/>
      <c r="O14" s="169"/>
      <c r="P14" s="169"/>
      <c r="Q14" s="165">
        <f>E14+J14</f>
        <v>89600</v>
      </c>
    </row>
    <row r="15" spans="1:17" s="77" customFormat="1" ht="107.25" customHeight="1">
      <c r="A15" s="142"/>
      <c r="B15" s="142">
        <v>3140</v>
      </c>
      <c r="C15" s="142">
        <v>1040</v>
      </c>
      <c r="D15" s="148" t="s">
        <v>89</v>
      </c>
      <c r="E15" s="170">
        <v>89600</v>
      </c>
      <c r="F15" s="170">
        <v>89600</v>
      </c>
      <c r="G15" s="170"/>
      <c r="H15" s="170"/>
      <c r="I15" s="170"/>
      <c r="J15" s="170"/>
      <c r="K15" s="170"/>
      <c r="L15" s="170"/>
      <c r="M15" s="170"/>
      <c r="N15" s="170"/>
      <c r="O15" s="170"/>
      <c r="P15" s="170"/>
      <c r="Q15" s="167">
        <f>E15+J15</f>
        <v>89600</v>
      </c>
    </row>
    <row r="16" spans="1:17" s="78" customFormat="1" ht="37.5" customHeight="1">
      <c r="A16" s="152"/>
      <c r="B16" s="153">
        <v>4000</v>
      </c>
      <c r="C16" s="153"/>
      <c r="D16" s="154" t="s">
        <v>90</v>
      </c>
      <c r="E16" s="171">
        <v>235000</v>
      </c>
      <c r="F16" s="171">
        <v>235000</v>
      </c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65">
        <v>235000</v>
      </c>
    </row>
    <row r="17" spans="1:17" ht="67.5" customHeight="1">
      <c r="A17" s="149"/>
      <c r="B17" s="150">
        <v>4060</v>
      </c>
      <c r="C17" s="150" t="s">
        <v>91</v>
      </c>
      <c r="D17" s="151" t="s">
        <v>92</v>
      </c>
      <c r="E17" s="172">
        <v>205000</v>
      </c>
      <c r="F17" s="172">
        <v>205000</v>
      </c>
      <c r="G17" s="172"/>
      <c r="H17" s="172"/>
      <c r="I17" s="172" t="s">
        <v>88</v>
      </c>
      <c r="J17" s="172"/>
      <c r="K17" s="172"/>
      <c r="L17" s="172"/>
      <c r="M17" s="172"/>
      <c r="N17" s="172"/>
      <c r="O17" s="172"/>
      <c r="P17" s="172"/>
      <c r="Q17" s="167">
        <v>205000</v>
      </c>
    </row>
    <row r="18" spans="1:17" s="76" customFormat="1" ht="50.25" customHeight="1">
      <c r="A18" s="142"/>
      <c r="B18" s="142">
        <v>4060</v>
      </c>
      <c r="C18" s="142" t="s">
        <v>91</v>
      </c>
      <c r="D18" s="148" t="s">
        <v>93</v>
      </c>
      <c r="E18" s="170">
        <v>205000</v>
      </c>
      <c r="F18" s="170">
        <v>205000</v>
      </c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67">
        <f aca="true" t="shared" si="0" ref="Q18:Q23">E18+J18</f>
        <v>205000</v>
      </c>
    </row>
    <row r="19" spans="1:17" s="76" customFormat="1" ht="50.25" customHeight="1">
      <c r="A19" s="142"/>
      <c r="B19" s="142">
        <v>4082</v>
      </c>
      <c r="C19" s="142" t="s">
        <v>94</v>
      </c>
      <c r="D19" s="156" t="s">
        <v>95</v>
      </c>
      <c r="E19" s="170">
        <v>30000</v>
      </c>
      <c r="F19" s="170">
        <v>30000</v>
      </c>
      <c r="G19" s="170"/>
      <c r="H19" s="170"/>
      <c r="I19" s="170"/>
      <c r="J19" s="170"/>
      <c r="K19" s="170"/>
      <c r="L19" s="170"/>
      <c r="M19" s="170"/>
      <c r="N19" s="170"/>
      <c r="O19" s="170"/>
      <c r="P19" s="170"/>
      <c r="Q19" s="167">
        <v>30000</v>
      </c>
    </row>
    <row r="20" spans="1:17" s="76" customFormat="1" ht="50.25" customHeight="1">
      <c r="A20" s="159"/>
      <c r="B20" s="86">
        <v>6000</v>
      </c>
      <c r="C20" s="86"/>
      <c r="D20" s="23" t="s">
        <v>100</v>
      </c>
      <c r="E20" s="173">
        <v>15000</v>
      </c>
      <c r="F20" s="173">
        <v>15000</v>
      </c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>
        <v>15000</v>
      </c>
    </row>
    <row r="21" spans="1:17" s="76" customFormat="1" ht="50.25" customHeight="1">
      <c r="A21" s="142"/>
      <c r="B21" s="142">
        <v>6030</v>
      </c>
      <c r="C21" s="143" t="s">
        <v>28</v>
      </c>
      <c r="D21" s="142" t="s">
        <v>101</v>
      </c>
      <c r="E21" s="170">
        <v>15000</v>
      </c>
      <c r="F21" s="170">
        <v>15000</v>
      </c>
      <c r="G21" s="170"/>
      <c r="H21" s="170"/>
      <c r="I21" s="170"/>
      <c r="J21" s="170"/>
      <c r="K21" s="170"/>
      <c r="L21" s="170"/>
      <c r="M21" s="170"/>
      <c r="N21" s="170"/>
      <c r="O21" s="170"/>
      <c r="P21" s="170"/>
      <c r="Q21" s="170">
        <v>15000</v>
      </c>
    </row>
    <row r="22" spans="1:17" ht="39" customHeight="1">
      <c r="A22" s="93"/>
      <c r="B22" s="86">
        <v>7300</v>
      </c>
      <c r="C22" s="86"/>
      <c r="D22" s="158" t="s">
        <v>98</v>
      </c>
      <c r="E22" s="169">
        <v>57800</v>
      </c>
      <c r="F22" s="169">
        <v>57800</v>
      </c>
      <c r="G22" s="169"/>
      <c r="H22" s="169"/>
      <c r="I22" s="169">
        <v>57800</v>
      </c>
      <c r="J22" s="169"/>
      <c r="K22" s="169"/>
      <c r="L22" s="169"/>
      <c r="M22" s="169"/>
      <c r="N22" s="169"/>
      <c r="O22" s="169"/>
      <c r="P22" s="169"/>
      <c r="Q22" s="165">
        <f t="shared" si="0"/>
        <v>57800</v>
      </c>
    </row>
    <row r="23" spans="1:17" ht="57" customHeight="1">
      <c r="A23" s="79"/>
      <c r="B23" s="142">
        <v>7350</v>
      </c>
      <c r="C23" s="142" t="s">
        <v>96</v>
      </c>
      <c r="D23" s="157" t="s">
        <v>97</v>
      </c>
      <c r="E23" s="168">
        <v>57800</v>
      </c>
      <c r="F23" s="168">
        <v>57800</v>
      </c>
      <c r="G23" s="168"/>
      <c r="H23" s="168"/>
      <c r="I23" s="168">
        <v>57800</v>
      </c>
      <c r="J23" s="168"/>
      <c r="K23" s="168"/>
      <c r="L23" s="168"/>
      <c r="M23" s="168"/>
      <c r="N23" s="168"/>
      <c r="O23" s="168"/>
      <c r="P23" s="168"/>
      <c r="Q23" s="167">
        <f t="shared" si="0"/>
        <v>57800</v>
      </c>
    </row>
    <row r="24" spans="1:17" ht="48">
      <c r="A24" s="93"/>
      <c r="B24" s="86">
        <v>7400</v>
      </c>
      <c r="C24" s="86"/>
      <c r="D24" s="23" t="s">
        <v>13</v>
      </c>
      <c r="E24" s="174"/>
      <c r="F24" s="174"/>
      <c r="G24" s="174"/>
      <c r="H24" s="174"/>
      <c r="I24" s="174"/>
      <c r="J24" s="174">
        <v>30828</v>
      </c>
      <c r="K24" s="174"/>
      <c r="L24" s="174"/>
      <c r="M24" s="174"/>
      <c r="N24" s="174">
        <v>30828</v>
      </c>
      <c r="O24" s="174">
        <v>30828</v>
      </c>
      <c r="P24" s="174">
        <v>30828</v>
      </c>
      <c r="Q24" s="165">
        <v>30828</v>
      </c>
    </row>
    <row r="25" spans="1:17" ht="94.5">
      <c r="A25" s="92"/>
      <c r="B25" s="144">
        <v>7461</v>
      </c>
      <c r="C25" s="144" t="s">
        <v>29</v>
      </c>
      <c r="D25" s="144" t="s">
        <v>72</v>
      </c>
      <c r="E25" s="175"/>
      <c r="F25" s="175"/>
      <c r="G25" s="168"/>
      <c r="H25" s="168"/>
      <c r="I25" s="168"/>
      <c r="J25" s="168">
        <v>30828</v>
      </c>
      <c r="K25" s="168"/>
      <c r="L25" s="168"/>
      <c r="M25" s="168"/>
      <c r="N25" s="168">
        <v>30828</v>
      </c>
      <c r="O25" s="168">
        <v>30828</v>
      </c>
      <c r="P25" s="168">
        <v>30828</v>
      </c>
      <c r="Q25" s="167">
        <v>30828</v>
      </c>
    </row>
    <row r="26" spans="1:17" ht="23.25">
      <c r="A26" s="155"/>
      <c r="B26" s="162">
        <v>9000</v>
      </c>
      <c r="C26" s="162"/>
      <c r="D26" s="163" t="s">
        <v>105</v>
      </c>
      <c r="E26" s="176">
        <v>315000</v>
      </c>
      <c r="F26" s="176">
        <v>315000</v>
      </c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6">
        <v>315000</v>
      </c>
    </row>
    <row r="27" spans="1:17" ht="94.5">
      <c r="A27" s="92"/>
      <c r="B27" s="144">
        <v>9700</v>
      </c>
      <c r="C27" s="144"/>
      <c r="D27" s="161" t="s">
        <v>104</v>
      </c>
      <c r="E27" s="175">
        <v>300000</v>
      </c>
      <c r="F27" s="175">
        <v>300000</v>
      </c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75">
        <v>300000</v>
      </c>
    </row>
    <row r="28" spans="1:17" ht="38.25">
      <c r="A28" s="92"/>
      <c r="B28" s="144">
        <v>9770</v>
      </c>
      <c r="C28" s="144" t="s">
        <v>103</v>
      </c>
      <c r="D28" s="161" t="s">
        <v>102</v>
      </c>
      <c r="E28" s="175">
        <v>300000</v>
      </c>
      <c r="F28" s="175">
        <v>300000</v>
      </c>
      <c r="G28" s="168"/>
      <c r="H28" s="168"/>
      <c r="I28" s="168"/>
      <c r="J28" s="168"/>
      <c r="K28" s="168"/>
      <c r="L28" s="168"/>
      <c r="M28" s="168"/>
      <c r="N28" s="168"/>
      <c r="O28" s="168"/>
      <c r="P28" s="168"/>
      <c r="Q28" s="175">
        <v>300000</v>
      </c>
    </row>
    <row r="29" spans="1:17" ht="87.75" customHeight="1">
      <c r="A29" s="92"/>
      <c r="B29" s="144">
        <v>9800</v>
      </c>
      <c r="C29" s="144" t="s">
        <v>103</v>
      </c>
      <c r="D29" s="160" t="s">
        <v>106</v>
      </c>
      <c r="E29" s="175">
        <v>15000</v>
      </c>
      <c r="F29" s="175">
        <v>15000</v>
      </c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75">
        <v>15000</v>
      </c>
    </row>
    <row r="30" spans="1:17" ht="22.5">
      <c r="A30" s="81"/>
      <c r="B30" s="87"/>
      <c r="C30" s="87"/>
      <c r="D30" s="88" t="s">
        <v>6</v>
      </c>
      <c r="E30" s="177">
        <v>862400</v>
      </c>
      <c r="F30" s="177">
        <v>862400</v>
      </c>
      <c r="G30" s="177"/>
      <c r="H30" s="177"/>
      <c r="I30" s="177">
        <v>57800</v>
      </c>
      <c r="J30" s="177">
        <v>30828</v>
      </c>
      <c r="K30" s="177"/>
      <c r="L30" s="177"/>
      <c r="M30" s="177"/>
      <c r="N30" s="177">
        <v>30828</v>
      </c>
      <c r="O30" s="177">
        <v>30828</v>
      </c>
      <c r="P30" s="177">
        <v>30828</v>
      </c>
      <c r="Q30" s="165">
        <v>893228</v>
      </c>
    </row>
    <row r="31" ht="12.75">
      <c r="Q31" s="94"/>
    </row>
    <row r="32" ht="12.75">
      <c r="Q32" s="94"/>
    </row>
    <row r="33" spans="4:17" ht="20.25">
      <c r="D33" s="145" t="s">
        <v>78</v>
      </c>
      <c r="E33" s="145"/>
      <c r="F33" s="145"/>
      <c r="G33" s="145"/>
      <c r="H33" s="145"/>
      <c r="I33" s="145"/>
      <c r="J33" s="145"/>
      <c r="K33" s="145"/>
      <c r="L33" s="145"/>
      <c r="M33" s="145"/>
      <c r="N33" s="145" t="s">
        <v>145</v>
      </c>
      <c r="Q33" s="94"/>
    </row>
    <row r="34" ht="12.75"/>
    <row r="35" ht="12.75"/>
    <row r="36" ht="12.75"/>
    <row r="37" ht="12.75"/>
    <row r="38" ht="12.75"/>
  </sheetData>
  <sheetProtection/>
  <mergeCells count="22">
    <mergeCell ref="A5:A8"/>
    <mergeCell ref="B5:B8"/>
    <mergeCell ref="C5:C8"/>
    <mergeCell ref="D5:D8"/>
    <mergeCell ref="E5:I5"/>
    <mergeCell ref="M7:M8"/>
    <mergeCell ref="F6:F8"/>
    <mergeCell ref="E6:E8"/>
    <mergeCell ref="H4:K4"/>
    <mergeCell ref="K6:K8"/>
    <mergeCell ref="J5:P5"/>
    <mergeCell ref="L7:L8"/>
    <mergeCell ref="O6:P6"/>
    <mergeCell ref="L6:M6"/>
    <mergeCell ref="Q5:Q8"/>
    <mergeCell ref="G6:H6"/>
    <mergeCell ref="I6:I8"/>
    <mergeCell ref="J6:J8"/>
    <mergeCell ref="G7:G8"/>
    <mergeCell ref="H7:H8"/>
    <mergeCell ref="O7:O8"/>
    <mergeCell ref="N6:N8"/>
  </mergeCells>
  <printOptions/>
  <pageMargins left="0.2" right="0.2" top="0.47" bottom="0.21" header="0.39" footer="0.2"/>
  <pageSetup horizontalDpi="600" verticalDpi="600" orientation="landscape" paperSize="9" scale="5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4"/>
  <sheetViews>
    <sheetView zoomScale="75" zoomScaleNormal="75" zoomScalePageLayoutView="0" workbookViewId="0" topLeftCell="A16">
      <selection activeCell="D29" sqref="D29"/>
    </sheetView>
  </sheetViews>
  <sheetFormatPr defaultColWidth="8.875" defaultRowHeight="12.75"/>
  <cols>
    <col min="1" max="1" width="18.125" style="2" customWidth="1"/>
    <col min="2" max="2" width="38.125" style="2" customWidth="1"/>
    <col min="3" max="3" width="17.25390625" style="2" customWidth="1"/>
    <col min="4" max="5" width="22.625" style="2" customWidth="1"/>
    <col min="6" max="6" width="14.75390625" style="2" customWidth="1"/>
    <col min="7" max="7" width="14.875" style="2" customWidth="1"/>
    <col min="8" max="8" width="12.25390625" style="2" customWidth="1"/>
    <col min="9" max="9" width="16.625" style="2" customWidth="1"/>
    <col min="10" max="10" width="12.75390625" style="2" bestFit="1" customWidth="1"/>
    <col min="11" max="16384" width="8.875" style="2" customWidth="1"/>
  </cols>
  <sheetData>
    <row r="1" spans="2:9" ht="18.75">
      <c r="B1" s="17"/>
      <c r="C1" s="17"/>
      <c r="I1" s="17"/>
    </row>
    <row r="2" spans="2:9" ht="18.75">
      <c r="B2" s="17"/>
      <c r="C2" s="17"/>
      <c r="I2" s="17"/>
    </row>
    <row r="3" spans="2:9" ht="18.75">
      <c r="B3" s="17"/>
      <c r="C3" s="17"/>
      <c r="I3" s="17"/>
    </row>
    <row r="4" spans="1:9" ht="19.5">
      <c r="A4" s="102"/>
      <c r="B4" s="17"/>
      <c r="C4" s="17"/>
      <c r="D4" s="102"/>
      <c r="E4" s="102"/>
      <c r="F4" s="102"/>
      <c r="G4" s="102"/>
      <c r="H4" s="102"/>
      <c r="I4" s="17"/>
    </row>
    <row r="5" spans="1:9" ht="19.5">
      <c r="A5" s="102"/>
      <c r="B5" s="17"/>
      <c r="C5" s="17"/>
      <c r="D5" s="102"/>
      <c r="E5" s="102"/>
      <c r="F5" s="102"/>
      <c r="G5" s="11" t="s">
        <v>85</v>
      </c>
      <c r="H5" s="11"/>
      <c r="I5" s="17"/>
    </row>
    <row r="6" spans="1:9" ht="19.5">
      <c r="A6" s="102"/>
      <c r="B6" s="17"/>
      <c r="C6" s="17"/>
      <c r="D6" s="102"/>
      <c r="E6" s="102"/>
      <c r="F6" s="262" t="s">
        <v>30</v>
      </c>
      <c r="G6" s="262"/>
      <c r="H6" s="262"/>
      <c r="I6" s="262"/>
    </row>
    <row r="7" spans="1:9" ht="18" customHeight="1">
      <c r="A7" s="102"/>
      <c r="B7" s="101"/>
      <c r="C7" s="101"/>
      <c r="D7" s="101"/>
      <c r="E7" s="101"/>
      <c r="F7" s="17"/>
      <c r="G7" s="17"/>
      <c r="H7" s="99" t="s">
        <v>108</v>
      </c>
      <c r="I7" s="101"/>
    </row>
    <row r="8" spans="2:9" s="112" customFormat="1" ht="42" customHeight="1">
      <c r="B8" s="273" t="s">
        <v>73</v>
      </c>
      <c r="C8" s="273"/>
      <c r="D8" s="273"/>
      <c r="E8" s="273"/>
      <c r="F8" s="273"/>
      <c r="G8" s="273"/>
      <c r="H8" s="273"/>
      <c r="I8" s="273"/>
    </row>
    <row r="9" spans="2:9" s="112" customFormat="1" ht="42" customHeight="1">
      <c r="B9" s="113"/>
      <c r="C9" s="113"/>
      <c r="D9" s="113"/>
      <c r="E9" s="113"/>
      <c r="F9" s="113"/>
      <c r="G9" s="113"/>
      <c r="H9" s="113"/>
      <c r="I9" s="113"/>
    </row>
    <row r="10" spans="2:9" s="112" customFormat="1" ht="4.5" customHeight="1">
      <c r="B10" s="113"/>
      <c r="C10" s="113"/>
      <c r="D10" s="113"/>
      <c r="E10" s="113"/>
      <c r="F10" s="113"/>
      <c r="G10" s="113"/>
      <c r="H10" s="113"/>
      <c r="I10" s="113"/>
    </row>
    <row r="11" spans="2:9" s="112" customFormat="1" ht="42" customHeight="1">
      <c r="B11" s="113"/>
      <c r="C11" s="113"/>
      <c r="D11" s="113"/>
      <c r="E11" s="113"/>
      <c r="F11" s="113"/>
      <c r="G11" s="113"/>
      <c r="H11" s="113"/>
      <c r="I11" s="113"/>
    </row>
    <row r="12" spans="1:9" ht="15" customHeight="1">
      <c r="A12" s="102"/>
      <c r="B12" s="18"/>
      <c r="C12" s="18"/>
      <c r="D12" s="19"/>
      <c r="E12" s="19"/>
      <c r="F12" s="18"/>
      <c r="G12" s="18"/>
      <c r="H12" s="18"/>
      <c r="I12" s="19" t="s">
        <v>21</v>
      </c>
    </row>
    <row r="13" spans="1:9" ht="45.75" customHeight="1">
      <c r="A13" s="263" t="s">
        <v>55</v>
      </c>
      <c r="B13" s="263" t="s">
        <v>56</v>
      </c>
      <c r="C13" s="266" t="s">
        <v>87</v>
      </c>
      <c r="D13" s="272" t="s">
        <v>59</v>
      </c>
      <c r="E13" s="272"/>
      <c r="F13" s="272"/>
      <c r="G13" s="272"/>
      <c r="H13" s="272"/>
      <c r="I13" s="274" t="s">
        <v>10</v>
      </c>
    </row>
    <row r="14" spans="1:9" ht="51" customHeight="1">
      <c r="A14" s="264"/>
      <c r="B14" s="264"/>
      <c r="C14" s="267"/>
      <c r="D14" s="269" t="s">
        <v>57</v>
      </c>
      <c r="E14" s="270"/>
      <c r="F14" s="271"/>
      <c r="G14" s="269" t="s">
        <v>58</v>
      </c>
      <c r="H14" s="271"/>
      <c r="I14" s="275"/>
    </row>
    <row r="15" spans="1:9" ht="96.75" customHeight="1">
      <c r="A15" s="264"/>
      <c r="B15" s="264"/>
      <c r="C15" s="267"/>
      <c r="D15" s="263" t="s">
        <v>141</v>
      </c>
      <c r="E15" s="263" t="s">
        <v>147</v>
      </c>
      <c r="F15" s="263"/>
      <c r="G15" s="263"/>
      <c r="H15" s="263"/>
      <c r="I15" s="275"/>
    </row>
    <row r="16" spans="1:9" ht="17.25" customHeight="1">
      <c r="A16" s="264"/>
      <c r="B16" s="264"/>
      <c r="C16" s="267"/>
      <c r="D16" s="264"/>
      <c r="E16" s="264"/>
      <c r="F16" s="264"/>
      <c r="G16" s="264"/>
      <c r="H16" s="264"/>
      <c r="I16" s="275"/>
    </row>
    <row r="17" spans="1:9" ht="206.25" customHeight="1">
      <c r="A17" s="265"/>
      <c r="B17" s="265"/>
      <c r="C17" s="268"/>
      <c r="D17" s="265"/>
      <c r="E17" s="265"/>
      <c r="F17" s="265"/>
      <c r="G17" s="265"/>
      <c r="H17" s="265"/>
      <c r="I17" s="276"/>
    </row>
    <row r="18" spans="1:9" ht="19.5" customHeight="1">
      <c r="A18" s="103">
        <v>5624689500</v>
      </c>
      <c r="B18" s="231" t="s">
        <v>109</v>
      </c>
      <c r="C18" s="231"/>
      <c r="D18" s="232">
        <v>300000</v>
      </c>
      <c r="E18" s="232"/>
      <c r="F18" s="232"/>
      <c r="G18" s="232"/>
      <c r="H18" s="232"/>
      <c r="I18" s="232">
        <f>SUM(C18:H18)</f>
        <v>300000</v>
      </c>
    </row>
    <row r="19" spans="1:9" ht="19.5" customHeight="1">
      <c r="A19" s="103">
        <v>9920000000</v>
      </c>
      <c r="B19" s="231" t="s">
        <v>110</v>
      </c>
      <c r="C19" s="231"/>
      <c r="D19" s="232"/>
      <c r="E19" s="232">
        <v>15000</v>
      </c>
      <c r="F19" s="232"/>
      <c r="G19" s="232"/>
      <c r="H19" s="232"/>
      <c r="I19" s="232">
        <f>SUM(C19:H19)</f>
        <v>15000</v>
      </c>
    </row>
    <row r="20" spans="1:9" ht="19.5" customHeight="1">
      <c r="A20" s="103"/>
      <c r="B20" s="104"/>
      <c r="C20" s="104"/>
      <c r="D20" s="105"/>
      <c r="E20" s="105"/>
      <c r="F20" s="105"/>
      <c r="G20" s="105"/>
      <c r="H20" s="105"/>
      <c r="I20" s="105">
        <f>SUM(C20:H20)</f>
        <v>0</v>
      </c>
    </row>
    <row r="21" spans="1:9" ht="20.25" customHeight="1">
      <c r="A21" s="106"/>
      <c r="B21" s="107" t="s">
        <v>1</v>
      </c>
      <c r="C21" s="107"/>
      <c r="D21" s="108">
        <f>SUM(D18:D20)</f>
        <v>300000</v>
      </c>
      <c r="E21" s="108">
        <v>15000</v>
      </c>
      <c r="F21" s="108">
        <f>SUM(F18:F20)</f>
        <v>0</v>
      </c>
      <c r="G21" s="108">
        <f>SUM(G18:G20)</f>
        <v>0</v>
      </c>
      <c r="H21" s="108">
        <f>SUM(H18:H20)</f>
        <v>0</v>
      </c>
      <c r="I21" s="108">
        <f>SUM(I18:I20)</f>
        <v>315000</v>
      </c>
    </row>
    <row r="22" spans="1:9" s="76" customFormat="1" ht="20.25" customHeight="1">
      <c r="A22" s="109"/>
      <c r="B22" s="110"/>
      <c r="C22" s="110"/>
      <c r="D22" s="111"/>
      <c r="E22" s="111"/>
      <c r="F22" s="111"/>
      <c r="G22" s="111"/>
      <c r="H22" s="111"/>
      <c r="I22" s="111"/>
    </row>
    <row r="23" spans="1:9" s="76" customFormat="1" ht="20.25" customHeight="1">
      <c r="A23" s="109"/>
      <c r="B23" s="110"/>
      <c r="C23" s="110"/>
      <c r="D23" s="111"/>
      <c r="E23" s="111"/>
      <c r="F23" s="111"/>
      <c r="G23" s="111"/>
      <c r="H23" s="111"/>
      <c r="I23" s="111"/>
    </row>
    <row r="24" spans="1:9" ht="23.25">
      <c r="A24" s="21"/>
      <c r="B24" s="145" t="s">
        <v>78</v>
      </c>
      <c r="C24" s="1"/>
      <c r="D24" s="21"/>
      <c r="E24" s="21"/>
      <c r="F24" s="21"/>
      <c r="G24" s="21"/>
      <c r="H24" s="147" t="s">
        <v>99</v>
      </c>
      <c r="I24" s="20"/>
    </row>
    <row r="25" ht="12.75"/>
    <row r="26" ht="12.75"/>
    <row r="27" ht="12.75"/>
  </sheetData>
  <sheetProtection/>
  <mergeCells count="14">
    <mergeCell ref="I13:I17"/>
    <mergeCell ref="D15:D17"/>
    <mergeCell ref="F15:F17"/>
    <mergeCell ref="H15:H17"/>
    <mergeCell ref="F6:I6"/>
    <mergeCell ref="A13:A17"/>
    <mergeCell ref="C13:C17"/>
    <mergeCell ref="D14:F14"/>
    <mergeCell ref="G14:H14"/>
    <mergeCell ref="B13:B17"/>
    <mergeCell ref="D13:H13"/>
    <mergeCell ref="B8:I8"/>
    <mergeCell ref="E15:E17"/>
    <mergeCell ref="G15:G17"/>
  </mergeCells>
  <printOptions horizontalCentered="1"/>
  <pageMargins left="0.25" right="0.25" top="0.75" bottom="0.75" header="0.3" footer="0.3"/>
  <pageSetup horizontalDpi="600" verticalDpi="600" orientation="portrait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C10">
      <selection activeCell="F12" sqref="F12"/>
    </sheetView>
  </sheetViews>
  <sheetFormatPr defaultColWidth="9.00390625" defaultRowHeight="12.75"/>
  <cols>
    <col min="1" max="1" width="11.00390625" style="33" customWidth="1"/>
    <col min="2" max="2" width="23.125" style="33" customWidth="1"/>
    <col min="3" max="3" width="14.25390625" style="33" customWidth="1"/>
    <col min="4" max="4" width="52.125" style="33" customWidth="1"/>
    <col min="5" max="5" width="26.875" style="33" customWidth="1"/>
    <col min="6" max="6" width="13.25390625" style="33" customWidth="1"/>
    <col min="7" max="7" width="12.125" style="33" customWidth="1"/>
    <col min="8" max="8" width="14.75390625" style="33" customWidth="1"/>
    <col min="9" max="9" width="24.375" style="33" customWidth="1"/>
    <col min="10" max="16384" width="9.125" style="33" customWidth="1"/>
  </cols>
  <sheetData>
    <row r="1" spans="2:9" ht="15.75">
      <c r="B1" s="32"/>
      <c r="C1" s="32"/>
      <c r="D1" s="32"/>
      <c r="E1" s="32"/>
      <c r="G1" s="287" t="s">
        <v>139</v>
      </c>
      <c r="H1" s="287"/>
      <c r="I1" s="287"/>
    </row>
    <row r="2" spans="2:7" ht="15.75">
      <c r="B2" s="32"/>
      <c r="C2" s="32"/>
      <c r="D2" s="32"/>
      <c r="E2" s="32"/>
      <c r="G2" s="33" t="s">
        <v>80</v>
      </c>
    </row>
    <row r="3" spans="2:7" ht="14.25" customHeight="1">
      <c r="B3" s="34"/>
      <c r="C3" s="34"/>
      <c r="D3" s="34"/>
      <c r="G3" s="33" t="s">
        <v>112</v>
      </c>
    </row>
    <row r="4" spans="2:4" ht="14.25" customHeight="1">
      <c r="B4" s="34"/>
      <c r="C4" s="34"/>
      <c r="D4" s="34"/>
    </row>
    <row r="5" spans="4:7" ht="65.25" customHeight="1">
      <c r="D5" s="288" t="s">
        <v>81</v>
      </c>
      <c r="E5" s="288"/>
      <c r="F5" s="288"/>
      <c r="G5" s="288"/>
    </row>
    <row r="6" ht="16.5" thickBot="1">
      <c r="I6" s="33" t="s">
        <v>7</v>
      </c>
    </row>
    <row r="7" spans="1:9" ht="49.5" customHeight="1">
      <c r="A7" s="277" t="s">
        <v>37</v>
      </c>
      <c r="B7" s="277" t="s">
        <v>0</v>
      </c>
      <c r="C7" s="283" t="s">
        <v>22</v>
      </c>
      <c r="D7" s="279" t="s">
        <v>45</v>
      </c>
      <c r="E7" s="289" t="s">
        <v>31</v>
      </c>
      <c r="F7" s="291" t="s">
        <v>32</v>
      </c>
      <c r="G7" s="291" t="s">
        <v>33</v>
      </c>
      <c r="H7" s="291" t="s">
        <v>34</v>
      </c>
      <c r="I7" s="292" t="s">
        <v>35</v>
      </c>
    </row>
    <row r="8" spans="1:9" ht="81" customHeight="1" thickBot="1">
      <c r="A8" s="278"/>
      <c r="B8" s="278"/>
      <c r="C8" s="284"/>
      <c r="D8" s="280"/>
      <c r="E8" s="290"/>
      <c r="F8" s="283"/>
      <c r="G8" s="283"/>
      <c r="H8" s="283"/>
      <c r="I8" s="293"/>
    </row>
    <row r="9" spans="1:9" ht="35.25" customHeight="1">
      <c r="A9" s="115"/>
      <c r="B9" s="24" t="s">
        <v>12</v>
      </c>
      <c r="C9" s="24"/>
      <c r="D9" s="22" t="s">
        <v>79</v>
      </c>
      <c r="E9" s="35"/>
      <c r="F9" s="36"/>
      <c r="G9" s="37"/>
      <c r="H9" s="37"/>
      <c r="I9" s="226">
        <v>30828</v>
      </c>
    </row>
    <row r="10" spans="1:9" s="126" customFormat="1" ht="55.5" customHeight="1">
      <c r="A10" s="122"/>
      <c r="B10" s="225" t="s">
        <v>29</v>
      </c>
      <c r="C10" s="179">
        <v>7461</v>
      </c>
      <c r="D10" s="225" t="s">
        <v>72</v>
      </c>
      <c r="E10" s="123"/>
      <c r="F10" s="124"/>
      <c r="G10" s="125"/>
      <c r="H10" s="125"/>
      <c r="I10" s="227">
        <v>30828</v>
      </c>
    </row>
    <row r="11" spans="1:9" ht="126">
      <c r="A11" s="79"/>
      <c r="B11" s="84"/>
      <c r="C11" s="84"/>
      <c r="D11" s="80"/>
      <c r="E11" s="38" t="s">
        <v>149</v>
      </c>
      <c r="F11" s="39"/>
      <c r="G11" s="39"/>
      <c r="H11" s="39"/>
      <c r="I11" s="228">
        <v>15414</v>
      </c>
    </row>
    <row r="12" spans="1:9" ht="108.75" customHeight="1">
      <c r="A12" s="114"/>
      <c r="B12" s="43"/>
      <c r="C12" s="43"/>
      <c r="D12" s="40"/>
      <c r="E12" s="38" t="s">
        <v>150</v>
      </c>
      <c r="F12" s="39"/>
      <c r="G12" s="39"/>
      <c r="H12" s="39"/>
      <c r="I12" s="229" t="s">
        <v>111</v>
      </c>
    </row>
    <row r="13" spans="1:9" ht="24.75" customHeight="1">
      <c r="A13" s="114"/>
      <c r="B13" s="285" t="s">
        <v>1</v>
      </c>
      <c r="C13" s="285"/>
      <c r="D13" s="286"/>
      <c r="E13" s="38"/>
      <c r="F13" s="39"/>
      <c r="G13" s="39"/>
      <c r="H13" s="39"/>
      <c r="I13" s="230">
        <v>30828</v>
      </c>
    </row>
    <row r="15" spans="2:9" ht="18.75" customHeight="1">
      <c r="B15" s="281" t="s">
        <v>78</v>
      </c>
      <c r="C15" s="281"/>
      <c r="D15" s="281"/>
      <c r="E15" s="281"/>
      <c r="F15" s="2"/>
      <c r="G15" s="41"/>
      <c r="H15" s="282" t="s">
        <v>99</v>
      </c>
      <c r="I15" s="282"/>
    </row>
    <row r="18" ht="15.75">
      <c r="I18" s="42"/>
    </row>
  </sheetData>
  <sheetProtection/>
  <mergeCells count="14">
    <mergeCell ref="G1:I1"/>
    <mergeCell ref="D5:G5"/>
    <mergeCell ref="E7:E8"/>
    <mergeCell ref="F7:F8"/>
    <mergeCell ref="G7:G8"/>
    <mergeCell ref="H7:H8"/>
    <mergeCell ref="I7:I8"/>
    <mergeCell ref="A7:A8"/>
    <mergeCell ref="D7:D8"/>
    <mergeCell ref="B15:E15"/>
    <mergeCell ref="H15:I15"/>
    <mergeCell ref="C7:C8"/>
    <mergeCell ref="B13:D13"/>
    <mergeCell ref="B7:B8"/>
  </mergeCells>
  <printOptions/>
  <pageMargins left="0.2" right="0.2" top="0.41" bottom="0.26" header="0.5" footer="0.5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="75" zoomScaleNormal="75" zoomScalePageLayoutView="0" workbookViewId="0" topLeftCell="A13">
      <selection activeCell="E23" sqref="E23"/>
    </sheetView>
  </sheetViews>
  <sheetFormatPr defaultColWidth="9.00390625" defaultRowHeight="12.75"/>
  <cols>
    <col min="1" max="1" width="14.375" style="4" customWidth="1"/>
    <col min="2" max="2" width="22.00390625" style="4" customWidth="1"/>
    <col min="3" max="3" width="43.875" style="4" customWidth="1"/>
    <col min="4" max="4" width="19.125" style="4" customWidth="1"/>
    <col min="5" max="5" width="64.75390625" style="4" customWidth="1"/>
    <col min="6" max="6" width="23.25390625" style="4" customWidth="1"/>
    <col min="7" max="7" width="24.875" style="4" customWidth="1"/>
    <col min="8" max="8" width="18.00390625" style="4" customWidth="1"/>
    <col min="9" max="9" width="18.625" style="4" customWidth="1"/>
    <col min="10" max="16384" width="9.125" style="4" customWidth="1"/>
  </cols>
  <sheetData>
    <row r="1" spans="3:7" ht="45" customHeight="1">
      <c r="C1" s="5"/>
      <c r="D1" s="5"/>
      <c r="E1" s="298"/>
      <c r="F1" s="298"/>
      <c r="G1" s="6" t="s">
        <v>86</v>
      </c>
    </row>
    <row r="2" ht="18.75">
      <c r="G2" s="8" t="s">
        <v>36</v>
      </c>
    </row>
    <row r="3" ht="18" customHeight="1">
      <c r="G3" s="8" t="s">
        <v>113</v>
      </c>
    </row>
    <row r="4" ht="18" customHeight="1"/>
    <row r="5" spans="2:8" ht="22.5">
      <c r="B5" s="9"/>
      <c r="C5" s="299" t="s">
        <v>74</v>
      </c>
      <c r="D5" s="299"/>
      <c r="E5" s="299"/>
      <c r="F5" s="299"/>
      <c r="G5" s="299"/>
      <c r="H5" s="299"/>
    </row>
    <row r="6" ht="15.75" thickBot="1">
      <c r="H6" s="7" t="s">
        <v>7</v>
      </c>
    </row>
    <row r="7" spans="1:8" ht="81.75" customHeight="1">
      <c r="A7" s="277" t="s">
        <v>37</v>
      </c>
      <c r="B7" s="277" t="s">
        <v>0</v>
      </c>
      <c r="C7" s="283" t="s">
        <v>22</v>
      </c>
      <c r="D7" s="283" t="s">
        <v>22</v>
      </c>
      <c r="E7" s="300" t="s">
        <v>16</v>
      </c>
      <c r="F7" s="302" t="s">
        <v>8</v>
      </c>
      <c r="G7" s="302" t="s">
        <v>9</v>
      </c>
      <c r="H7" s="302" t="s">
        <v>15</v>
      </c>
    </row>
    <row r="8" spans="1:8" ht="99.75" customHeight="1" thickBot="1">
      <c r="A8" s="294"/>
      <c r="B8" s="278"/>
      <c r="C8" s="284"/>
      <c r="D8" s="284"/>
      <c r="E8" s="301"/>
      <c r="F8" s="301"/>
      <c r="G8" s="301"/>
      <c r="H8" s="301"/>
    </row>
    <row r="9" spans="1:8" ht="34.5" customHeight="1" thickBot="1">
      <c r="A9" s="120"/>
      <c r="B9" s="116" t="s">
        <v>12</v>
      </c>
      <c r="C9" s="26" t="s">
        <v>82</v>
      </c>
      <c r="D9" s="26"/>
      <c r="E9" s="27"/>
      <c r="F9" s="233">
        <f>SUM(F10:F17)</f>
        <v>507400</v>
      </c>
      <c r="G9" s="233">
        <v>30828</v>
      </c>
      <c r="H9" s="234">
        <v>538228</v>
      </c>
    </row>
    <row r="10" spans="1:8" ht="91.5" customHeight="1" thickBot="1">
      <c r="A10" s="119"/>
      <c r="B10" s="117">
        <v>3140</v>
      </c>
      <c r="C10" s="148" t="s">
        <v>89</v>
      </c>
      <c r="D10" s="67">
        <v>1040</v>
      </c>
      <c r="E10" s="68" t="s">
        <v>151</v>
      </c>
      <c r="F10" s="235">
        <v>89600</v>
      </c>
      <c r="G10" s="235"/>
      <c r="H10" s="236">
        <v>89600</v>
      </c>
    </row>
    <row r="11" spans="1:8" ht="47.25" customHeight="1" thickBot="1">
      <c r="A11" s="119"/>
      <c r="B11" s="117">
        <v>4082</v>
      </c>
      <c r="C11" s="181" t="s">
        <v>95</v>
      </c>
      <c r="D11" s="146" t="s">
        <v>94</v>
      </c>
      <c r="E11" s="68" t="s">
        <v>140</v>
      </c>
      <c r="F11" s="235">
        <v>30000</v>
      </c>
      <c r="G11" s="235"/>
      <c r="H11" s="235">
        <v>30000</v>
      </c>
    </row>
    <row r="12" spans="1:8" ht="54" customHeight="1" thickBot="1">
      <c r="A12" s="119"/>
      <c r="B12" s="117">
        <v>6030</v>
      </c>
      <c r="C12" s="142" t="s">
        <v>101</v>
      </c>
      <c r="D12" s="146" t="s">
        <v>28</v>
      </c>
      <c r="E12" s="68" t="s">
        <v>83</v>
      </c>
      <c r="F12" s="235">
        <v>15000</v>
      </c>
      <c r="G12" s="235"/>
      <c r="H12" s="235">
        <v>15000</v>
      </c>
    </row>
    <row r="13" spans="1:8" ht="60.75" customHeight="1" thickBot="1">
      <c r="A13" s="119"/>
      <c r="B13" s="117">
        <v>7350</v>
      </c>
      <c r="C13" s="144" t="s">
        <v>97</v>
      </c>
      <c r="D13" s="180" t="s">
        <v>96</v>
      </c>
      <c r="E13" s="68" t="s">
        <v>83</v>
      </c>
      <c r="F13" s="235">
        <v>57800</v>
      </c>
      <c r="G13" s="235"/>
      <c r="H13" s="235">
        <v>57800</v>
      </c>
    </row>
    <row r="14" spans="1:8" ht="65.25" customHeight="1" thickBot="1">
      <c r="A14" s="119"/>
      <c r="B14" s="117">
        <v>7461</v>
      </c>
      <c r="C14" s="142" t="s">
        <v>72</v>
      </c>
      <c r="D14" s="146" t="s">
        <v>29</v>
      </c>
      <c r="E14" s="68" t="s">
        <v>83</v>
      </c>
      <c r="F14" s="235"/>
      <c r="G14" s="235">
        <v>30828</v>
      </c>
      <c r="H14" s="236">
        <v>30828</v>
      </c>
    </row>
    <row r="15" spans="1:8" ht="41.25" customHeight="1" thickBot="1">
      <c r="A15" s="119"/>
      <c r="B15" s="117">
        <v>9700</v>
      </c>
      <c r="C15" s="182" t="s">
        <v>102</v>
      </c>
      <c r="D15" s="146" t="s">
        <v>103</v>
      </c>
      <c r="E15" s="68" t="s">
        <v>83</v>
      </c>
      <c r="F15" s="235">
        <v>300000</v>
      </c>
      <c r="G15" s="235"/>
      <c r="H15" s="235">
        <v>300000</v>
      </c>
    </row>
    <row r="16" spans="1:8" ht="80.25" customHeight="1" thickBot="1">
      <c r="A16" s="119"/>
      <c r="B16" s="117">
        <v>9800</v>
      </c>
      <c r="C16" s="160" t="s">
        <v>106</v>
      </c>
      <c r="D16" s="146" t="s">
        <v>103</v>
      </c>
      <c r="E16" s="68" t="s">
        <v>114</v>
      </c>
      <c r="F16" s="235">
        <v>15000</v>
      </c>
      <c r="G16" s="235"/>
      <c r="H16" s="235">
        <v>15000</v>
      </c>
    </row>
    <row r="17" spans="1:8" ht="34.5" customHeight="1" thickBot="1">
      <c r="A17" s="119"/>
      <c r="B17" s="117"/>
      <c r="C17" s="67"/>
      <c r="D17" s="67"/>
      <c r="E17" s="68"/>
      <c r="F17" s="235"/>
      <c r="G17" s="235"/>
      <c r="H17" s="236"/>
    </row>
    <row r="18" spans="1:9" s="11" customFormat="1" ht="30.75" customHeight="1" thickBot="1">
      <c r="A18" s="121"/>
      <c r="B18" s="118"/>
      <c r="C18" s="28" t="s">
        <v>1</v>
      </c>
      <c r="D18" s="28"/>
      <c r="E18" s="29"/>
      <c r="F18" s="237">
        <f>F9</f>
        <v>507400</v>
      </c>
      <c r="G18" s="237">
        <v>30828</v>
      </c>
      <c r="H18" s="237">
        <f>SUM(H10:H17)</f>
        <v>538228</v>
      </c>
      <c r="I18" s="10"/>
    </row>
    <row r="19" spans="2:8" s="11" customFormat="1" ht="2.25" customHeight="1">
      <c r="B19" s="13"/>
      <c r="C19" s="297"/>
      <c r="D19" s="297"/>
      <c r="E19" s="297"/>
      <c r="F19" s="3"/>
      <c r="G19" s="3"/>
      <c r="H19" s="12"/>
    </row>
    <row r="20" spans="2:8" ht="39.75" customHeight="1">
      <c r="B20" s="295" t="s">
        <v>78</v>
      </c>
      <c r="C20" s="295"/>
      <c r="D20" s="31"/>
      <c r="E20" s="296"/>
      <c r="F20" s="296"/>
      <c r="G20" s="30" t="s">
        <v>148</v>
      </c>
      <c r="H20" s="5"/>
    </row>
    <row r="21" spans="3:4" ht="15.75">
      <c r="C21" s="14"/>
      <c r="D21" s="14"/>
    </row>
    <row r="27" spans="2:6" ht="30.75" customHeight="1">
      <c r="B27" s="5"/>
      <c r="C27" s="15"/>
      <c r="D27" s="15"/>
      <c r="E27" s="15"/>
      <c r="F27" s="16"/>
    </row>
  </sheetData>
  <sheetProtection/>
  <mergeCells count="13">
    <mergeCell ref="E1:F1"/>
    <mergeCell ref="C5:H5"/>
    <mergeCell ref="D7:D8"/>
    <mergeCell ref="E7:E8"/>
    <mergeCell ref="H7:H8"/>
    <mergeCell ref="F7:F8"/>
    <mergeCell ref="G7:G8"/>
    <mergeCell ref="A7:A8"/>
    <mergeCell ref="B7:B8"/>
    <mergeCell ref="C7:C8"/>
    <mergeCell ref="B20:C20"/>
    <mergeCell ref="E20:F20"/>
    <mergeCell ref="C19:E19"/>
  </mergeCells>
  <printOptions/>
  <pageMargins left="0.2" right="0.2" top="0.54" bottom="0.58" header="0.5" footer="0.5"/>
  <pageSetup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РФВ</dc:creator>
  <cp:keywords/>
  <dc:description/>
  <cp:lastModifiedBy>SR-1</cp:lastModifiedBy>
  <cp:lastPrinted>2018-06-15T06:33:08Z</cp:lastPrinted>
  <dcterms:created xsi:type="dcterms:W3CDTF">2011-01-03T08:18:12Z</dcterms:created>
  <dcterms:modified xsi:type="dcterms:W3CDTF">2018-06-22T06:02:35Z</dcterms:modified>
  <cp:category/>
  <cp:version/>
  <cp:contentType/>
  <cp:contentStatus/>
</cp:coreProperties>
</file>